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.engel\Desktop\"/>
    </mc:Choice>
  </mc:AlternateContent>
  <xr:revisionPtr revIDLastSave="0" documentId="8_{06C9C07A-02D3-4F22-8188-419FA4CDD7E2}" xr6:coauthVersionLast="45" xr6:coauthVersionMax="45" xr10:uidLastSave="{00000000-0000-0000-0000-000000000000}"/>
  <bookViews>
    <workbookView xWindow="-98" yWindow="-98" windowWidth="22695" windowHeight="14595" tabRatio="855" xr2:uid="{1CACD51D-FA66-4A5A-858F-06C175DCC746}"/>
  </bookViews>
  <sheets>
    <sheet name="01_allgemeineLookuptabellen" sheetId="1" r:id="rId1"/>
    <sheet name="02_Mitarbeiterstammdaten" sheetId="7" r:id="rId2"/>
    <sheet name="03_Lieferantenstammdaten" sheetId="2" r:id="rId3"/>
    <sheet name="04_Kundenstammdaten" sheetId="3" r:id="rId4"/>
    <sheet name="05_Materialstammdaten" sheetId="4" r:id="rId5"/>
    <sheet name="06_Verkaufsliste" sheetId="8" r:id="rId6"/>
  </sheets>
  <definedNames>
    <definedName name="_xlcn.WorksheetConnection_BusinessAnalyticsmitExcel_Vorlage.xlsxtab_Kunden1" hidden="1">tab_Kunden[]</definedName>
    <definedName name="_xlcn.WorksheetConnection_BusinessAnalyticsmitExcel_Vorlage.xlsxtab_Verkauf1" hidden="1">tab_Verkauf[]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_Verkauf" name="tab_Verkauf" connection="WorksheetConnection_Business Analytics mit Excel_Vorlage.xlsx!tab_Verkauf"/>
          <x15:modelTable id="tab_Kunden" name="tab_Kunden" connection="WorksheetConnection_Business Analytics mit Excel_Vorlage.xlsx!tab_Kunde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2" i="8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N4" i="1" l="1"/>
  <c r="I4" i="1" l="1"/>
  <c r="O4" i="1"/>
  <c r="J4" i="1"/>
  <c r="K4" i="1" s="1"/>
  <c r="L4" i="1"/>
  <c r="I5" i="1" l="1"/>
  <c r="L5" i="1"/>
  <c r="O5" i="1"/>
  <c r="N5" i="1"/>
  <c r="J5" i="1"/>
  <c r="K5" i="1" s="1"/>
  <c r="L6" i="1" l="1"/>
  <c r="I6" i="1"/>
  <c r="J6" i="1"/>
  <c r="K6" i="1" s="1"/>
  <c r="O6" i="1"/>
  <c r="N6" i="1"/>
  <c r="L7" i="1" l="1"/>
  <c r="J7" i="1"/>
  <c r="K7" i="1" s="1"/>
  <c r="N7" i="1"/>
  <c r="O7" i="1"/>
  <c r="I7" i="1"/>
  <c r="N8" i="1" l="1"/>
  <c r="O8" i="1"/>
  <c r="I8" i="1"/>
  <c r="J8" i="1"/>
  <c r="K8" i="1" s="1"/>
  <c r="L8" i="1"/>
  <c r="I9" i="1" l="1"/>
  <c r="J9" i="1"/>
  <c r="K9" i="1" s="1"/>
  <c r="L9" i="1"/>
  <c r="N9" i="1"/>
  <c r="O9" i="1"/>
  <c r="J10" i="1" l="1"/>
  <c r="K10" i="1" s="1"/>
  <c r="I10" i="1"/>
  <c r="L10" i="1"/>
  <c r="N10" i="1"/>
  <c r="O10" i="1"/>
  <c r="I11" i="1" l="1"/>
  <c r="J11" i="1"/>
  <c r="K11" i="1" s="1"/>
  <c r="N11" i="1"/>
  <c r="L11" i="1"/>
  <c r="O11" i="1"/>
  <c r="I12" i="1" l="1"/>
  <c r="L12" i="1"/>
  <c r="N12" i="1"/>
  <c r="O12" i="1"/>
  <c r="J12" i="1"/>
  <c r="K12" i="1" s="1"/>
  <c r="L13" i="1" l="1"/>
  <c r="I13" i="1"/>
  <c r="N13" i="1"/>
  <c r="J13" i="1"/>
  <c r="K13" i="1" s="1"/>
  <c r="O13" i="1"/>
  <c r="L14" i="1" l="1"/>
  <c r="N14" i="1"/>
  <c r="O14" i="1"/>
  <c r="I14" i="1"/>
  <c r="J14" i="1"/>
  <c r="K14" i="1" s="1"/>
  <c r="J15" i="1" l="1"/>
  <c r="K15" i="1" s="1"/>
  <c r="I15" i="1"/>
  <c r="L15" i="1"/>
  <c r="N15" i="1"/>
  <c r="O15" i="1"/>
  <c r="L16" i="1" l="1"/>
  <c r="N16" i="1"/>
  <c r="J16" i="1"/>
  <c r="K16" i="1" s="1"/>
  <c r="I16" i="1"/>
  <c r="O16" i="1"/>
  <c r="I17" i="1" l="1"/>
  <c r="L17" i="1"/>
  <c r="J17" i="1"/>
  <c r="K17" i="1" s="1"/>
  <c r="N17" i="1"/>
  <c r="O17" i="1"/>
  <c r="O18" i="1" l="1"/>
  <c r="I18" i="1"/>
  <c r="J18" i="1"/>
  <c r="K18" i="1" s="1"/>
  <c r="L18" i="1"/>
  <c r="N18" i="1"/>
  <c r="O19" i="1" l="1"/>
  <c r="I19" i="1"/>
  <c r="J19" i="1"/>
  <c r="K19" i="1" s="1"/>
  <c r="N19" i="1"/>
  <c r="L19" i="1"/>
  <c r="I20" i="1" l="1"/>
  <c r="L20" i="1"/>
  <c r="N20" i="1"/>
  <c r="O20" i="1"/>
  <c r="J20" i="1"/>
  <c r="K20" i="1" s="1"/>
  <c r="O21" i="1" l="1"/>
  <c r="I21" i="1"/>
  <c r="J21" i="1"/>
  <c r="K21" i="1" s="1"/>
  <c r="L21" i="1"/>
  <c r="N21" i="1"/>
  <c r="L22" i="1" l="1"/>
  <c r="N22" i="1"/>
  <c r="J22" i="1"/>
  <c r="K22" i="1" s="1"/>
  <c r="I22" i="1"/>
  <c r="O22" i="1"/>
  <c r="J23" i="1" l="1"/>
  <c r="K23" i="1" s="1"/>
  <c r="I23" i="1"/>
  <c r="N23" i="1"/>
  <c r="O23" i="1"/>
  <c r="L23" i="1"/>
  <c r="N24" i="1" l="1"/>
  <c r="O24" i="1"/>
  <c r="I24" i="1"/>
  <c r="J24" i="1"/>
  <c r="K24" i="1" s="1"/>
  <c r="L24" i="1"/>
  <c r="O25" i="1" l="1"/>
  <c r="N25" i="1"/>
  <c r="I25" i="1"/>
  <c r="L25" i="1"/>
  <c r="J25" i="1"/>
  <c r="K25" i="1" s="1"/>
  <c r="N26" i="1" l="1"/>
  <c r="I26" i="1"/>
  <c r="O26" i="1"/>
  <c r="L26" i="1"/>
  <c r="J26" i="1"/>
  <c r="K26" i="1" s="1"/>
  <c r="L27" i="1" l="1"/>
  <c r="O27" i="1"/>
  <c r="N27" i="1"/>
  <c r="I27" i="1"/>
  <c r="J27" i="1"/>
  <c r="K27" i="1" s="1"/>
  <c r="O28" i="1" l="1"/>
  <c r="N28" i="1"/>
  <c r="I28" i="1"/>
  <c r="J28" i="1"/>
  <c r="K28" i="1" s="1"/>
  <c r="L28" i="1"/>
  <c r="N29" i="1" l="1"/>
  <c r="J29" i="1"/>
  <c r="K29" i="1" s="1"/>
  <c r="L29" i="1"/>
  <c r="I29" i="1"/>
  <c r="O29" i="1"/>
  <c r="O30" i="1" l="1"/>
  <c r="J30" i="1"/>
  <c r="K30" i="1" s="1"/>
  <c r="L30" i="1"/>
  <c r="I30" i="1"/>
  <c r="N30" i="1"/>
  <c r="L31" i="1" l="1"/>
  <c r="N31" i="1"/>
  <c r="O31" i="1"/>
  <c r="I31" i="1"/>
  <c r="J31" i="1"/>
  <c r="K31" i="1" s="1"/>
  <c r="L32" i="1" l="1"/>
  <c r="I32" i="1"/>
  <c r="N32" i="1"/>
  <c r="O32" i="1"/>
  <c r="J32" i="1"/>
  <c r="K32" i="1" s="1"/>
  <c r="L33" i="1" l="1"/>
  <c r="N33" i="1"/>
  <c r="O33" i="1"/>
  <c r="I33" i="1"/>
  <c r="J33" i="1"/>
  <c r="K33" i="1" s="1"/>
  <c r="I34" i="1" l="1"/>
  <c r="J34" i="1"/>
  <c r="K34" i="1" s="1"/>
  <c r="O34" i="1"/>
  <c r="L34" i="1"/>
  <c r="N34" i="1"/>
  <c r="I35" i="1" l="1"/>
  <c r="J35" i="1"/>
  <c r="K35" i="1" s="1"/>
  <c r="L35" i="1"/>
  <c r="O35" i="1"/>
  <c r="N35" i="1"/>
  <c r="O36" i="1" l="1"/>
  <c r="I36" i="1"/>
  <c r="J36" i="1"/>
  <c r="K36" i="1" s="1"/>
  <c r="L36" i="1"/>
  <c r="N36" i="1"/>
  <c r="J37" i="1" l="1"/>
  <c r="K37" i="1" s="1"/>
  <c r="L37" i="1"/>
  <c r="N37" i="1"/>
  <c r="O37" i="1"/>
  <c r="I37" i="1"/>
  <c r="O38" i="1" l="1"/>
  <c r="I38" i="1"/>
  <c r="L38" i="1"/>
  <c r="N38" i="1"/>
  <c r="J38" i="1"/>
  <c r="K38" i="1" s="1"/>
  <c r="L39" i="1" l="1"/>
  <c r="N39" i="1"/>
  <c r="O39" i="1"/>
  <c r="I39" i="1"/>
  <c r="J39" i="1"/>
  <c r="K39" i="1" s="1"/>
  <c r="L40" i="1" l="1"/>
  <c r="N40" i="1"/>
  <c r="O40" i="1"/>
  <c r="I40" i="1"/>
  <c r="J40" i="1"/>
  <c r="K40" i="1" s="1"/>
  <c r="J41" i="1" l="1"/>
  <c r="K41" i="1" s="1"/>
  <c r="O41" i="1"/>
  <c r="N41" i="1"/>
  <c r="I41" i="1"/>
  <c r="L41" i="1"/>
  <c r="I42" i="1" l="1"/>
  <c r="L42" i="1"/>
  <c r="O42" i="1"/>
  <c r="J42" i="1"/>
  <c r="K42" i="1" s="1"/>
  <c r="N42" i="1"/>
  <c r="O43" i="1" l="1"/>
  <c r="L43" i="1"/>
  <c r="I43" i="1"/>
  <c r="J43" i="1"/>
  <c r="K43" i="1" s="1"/>
  <c r="N43" i="1"/>
  <c r="N44" i="1" l="1"/>
  <c r="O44" i="1"/>
  <c r="I44" i="1"/>
  <c r="J44" i="1"/>
  <c r="K44" i="1" s="1"/>
  <c r="L44" i="1"/>
  <c r="O45" i="1" l="1"/>
  <c r="J45" i="1"/>
  <c r="K45" i="1" s="1"/>
  <c r="L45" i="1"/>
  <c r="N45" i="1"/>
  <c r="I45" i="1"/>
  <c r="J46" i="1" l="1"/>
  <c r="K46" i="1" s="1"/>
  <c r="L46" i="1"/>
  <c r="N46" i="1"/>
  <c r="I46" i="1"/>
  <c r="O46" i="1"/>
  <c r="I47" i="1" l="1"/>
  <c r="J47" i="1"/>
  <c r="K47" i="1" s="1"/>
  <c r="L47" i="1"/>
  <c r="N47" i="1"/>
  <c r="O47" i="1"/>
  <c r="N48" i="1" l="1"/>
  <c r="O48" i="1"/>
  <c r="J48" i="1"/>
  <c r="K48" i="1" s="1"/>
  <c r="I48" i="1"/>
  <c r="L48" i="1"/>
  <c r="N49" i="1" l="1"/>
  <c r="J49" i="1"/>
  <c r="K49" i="1" s="1"/>
  <c r="L49" i="1"/>
  <c r="O49" i="1"/>
  <c r="I49" i="1"/>
  <c r="N50" i="1" l="1"/>
  <c r="O50" i="1"/>
  <c r="I50" i="1"/>
  <c r="J50" i="1"/>
  <c r="K50" i="1" s="1"/>
  <c r="L50" i="1"/>
  <c r="I51" i="1" l="1"/>
  <c r="J51" i="1"/>
  <c r="K51" i="1" s="1"/>
  <c r="L51" i="1"/>
  <c r="O51" i="1"/>
  <c r="N51" i="1"/>
  <c r="N52" i="1" l="1"/>
  <c r="I52" i="1"/>
  <c r="J52" i="1"/>
  <c r="K52" i="1" s="1"/>
  <c r="L52" i="1"/>
  <c r="O52" i="1"/>
  <c r="O53" i="1" l="1"/>
  <c r="I53" i="1"/>
  <c r="J53" i="1"/>
  <c r="K53" i="1" s="1"/>
  <c r="L53" i="1"/>
  <c r="N53" i="1"/>
  <c r="O54" i="1" l="1"/>
  <c r="L54" i="1"/>
  <c r="I54" i="1"/>
  <c r="N54" i="1"/>
  <c r="J54" i="1"/>
  <c r="K54" i="1" s="1"/>
  <c r="J55" i="1" l="1"/>
  <c r="K55" i="1" s="1"/>
  <c r="I55" i="1"/>
  <c r="L55" i="1"/>
  <c r="N55" i="1"/>
  <c r="O55" i="1"/>
  <c r="L56" i="1" l="1"/>
  <c r="N56" i="1"/>
  <c r="I56" i="1"/>
  <c r="J56" i="1"/>
  <c r="K56" i="1" s="1"/>
  <c r="O56" i="1"/>
  <c r="N57" i="1" l="1"/>
  <c r="O57" i="1"/>
  <c r="L57" i="1"/>
  <c r="I57" i="1"/>
  <c r="J57" i="1"/>
  <c r="K57" i="1" s="1"/>
  <c r="O58" i="1" l="1"/>
  <c r="I58" i="1"/>
  <c r="L58" i="1"/>
  <c r="J58" i="1"/>
  <c r="K58" i="1" s="1"/>
  <c r="N58" i="1"/>
  <c r="L59" i="1" l="1"/>
  <c r="I59" i="1"/>
  <c r="N59" i="1"/>
  <c r="O59" i="1"/>
  <c r="J59" i="1"/>
  <c r="K59" i="1" s="1"/>
  <c r="N60" i="1" l="1"/>
  <c r="O60" i="1"/>
  <c r="I60" i="1"/>
  <c r="J60" i="1"/>
  <c r="K60" i="1" s="1"/>
  <c r="L60" i="1"/>
  <c r="J61" i="1" l="1"/>
  <c r="K61" i="1" s="1"/>
  <c r="L61" i="1"/>
  <c r="N61" i="1"/>
  <c r="I61" i="1"/>
  <c r="O61" i="1"/>
  <c r="O62" i="1" l="1"/>
  <c r="J62" i="1"/>
  <c r="K62" i="1" s="1"/>
  <c r="L62" i="1"/>
  <c r="I62" i="1"/>
  <c r="N62" i="1"/>
  <c r="J63" i="1" l="1"/>
  <c r="K63" i="1" s="1"/>
  <c r="L63" i="1"/>
  <c r="N63" i="1"/>
  <c r="I63" i="1"/>
  <c r="O63" i="1"/>
  <c r="I64" i="1" l="1"/>
  <c r="L64" i="1"/>
  <c r="N64" i="1"/>
  <c r="O64" i="1"/>
  <c r="J64" i="1"/>
  <c r="K64" i="1" s="1"/>
  <c r="N65" i="1" l="1"/>
  <c r="O65" i="1"/>
  <c r="I65" i="1"/>
  <c r="J65" i="1"/>
  <c r="K65" i="1" s="1"/>
  <c r="L65" i="1"/>
  <c r="N66" i="1" l="1"/>
  <c r="I66" i="1"/>
  <c r="L66" i="1"/>
  <c r="O66" i="1"/>
  <c r="J66" i="1"/>
  <c r="K66" i="1" s="1"/>
  <c r="N67" i="1" l="1"/>
  <c r="L67" i="1"/>
  <c r="I67" i="1"/>
  <c r="J67" i="1"/>
  <c r="K67" i="1" s="1"/>
  <c r="O67" i="1"/>
  <c r="N68" i="1" l="1"/>
  <c r="O68" i="1"/>
  <c r="I68" i="1"/>
  <c r="J68" i="1"/>
  <c r="K68" i="1" s="1"/>
  <c r="L68" i="1"/>
  <c r="N69" i="1" l="1"/>
  <c r="J69" i="1"/>
  <c r="K69" i="1" s="1"/>
  <c r="L69" i="1"/>
  <c r="O69" i="1"/>
  <c r="I69" i="1"/>
  <c r="J70" i="1" l="1"/>
  <c r="K70" i="1" s="1"/>
  <c r="L70" i="1"/>
  <c r="N70" i="1"/>
  <c r="I70" i="1"/>
  <c r="O70" i="1"/>
  <c r="L71" i="1" l="1"/>
  <c r="N71" i="1"/>
  <c r="O71" i="1"/>
  <c r="I71" i="1"/>
  <c r="J71" i="1"/>
  <c r="K71" i="1" s="1"/>
  <c r="N72" i="1" l="1"/>
  <c r="I72" i="1"/>
  <c r="L72" i="1"/>
  <c r="J72" i="1"/>
  <c r="K72" i="1" s="1"/>
  <c r="O72" i="1"/>
  <c r="N73" i="1" l="1"/>
  <c r="O73" i="1"/>
  <c r="L73" i="1"/>
  <c r="I73" i="1"/>
  <c r="J73" i="1"/>
  <c r="K73" i="1" s="1"/>
  <c r="O74" i="1" l="1"/>
  <c r="J74" i="1"/>
  <c r="K74" i="1" s="1"/>
  <c r="I74" i="1"/>
  <c r="N74" i="1"/>
  <c r="L74" i="1"/>
  <c r="N75" i="1" l="1"/>
  <c r="I75" i="1"/>
  <c r="O75" i="1"/>
  <c r="L75" i="1"/>
  <c r="J75" i="1"/>
  <c r="K75" i="1" s="1"/>
  <c r="N76" i="1" l="1"/>
  <c r="O76" i="1"/>
  <c r="I76" i="1"/>
  <c r="J76" i="1"/>
  <c r="K76" i="1" s="1"/>
  <c r="L76" i="1"/>
  <c r="J77" i="1" l="1"/>
  <c r="K77" i="1" s="1"/>
  <c r="L77" i="1"/>
  <c r="O77" i="1"/>
  <c r="I77" i="1"/>
  <c r="N77" i="1"/>
  <c r="O78" i="1" l="1"/>
  <c r="L78" i="1"/>
  <c r="J78" i="1"/>
  <c r="K78" i="1" s="1"/>
  <c r="N78" i="1"/>
  <c r="I78" i="1"/>
  <c r="N79" i="1" l="1"/>
  <c r="I79" i="1"/>
  <c r="L79" i="1"/>
  <c r="O79" i="1"/>
  <c r="J79" i="1"/>
  <c r="K79" i="1" s="1"/>
  <c r="I80" i="1" l="1"/>
  <c r="L80" i="1"/>
  <c r="N80" i="1"/>
  <c r="O80" i="1"/>
  <c r="J80" i="1"/>
  <c r="K80" i="1" s="1"/>
  <c r="N81" i="1" l="1"/>
  <c r="O81" i="1"/>
  <c r="I81" i="1"/>
  <c r="J81" i="1"/>
  <c r="K81" i="1" s="1"/>
  <c r="L81" i="1"/>
  <c r="O82" i="1" l="1"/>
  <c r="N82" i="1"/>
  <c r="J82" i="1"/>
  <c r="K82" i="1" s="1"/>
  <c r="I82" i="1"/>
  <c r="L82" i="1"/>
  <c r="N83" i="1" l="1"/>
  <c r="I83" i="1"/>
  <c r="O83" i="1"/>
  <c r="L83" i="1"/>
  <c r="J83" i="1"/>
  <c r="K83" i="1" s="1"/>
  <c r="N84" i="1" l="1"/>
  <c r="O84" i="1"/>
  <c r="J84" i="1"/>
  <c r="K84" i="1" s="1"/>
  <c r="L84" i="1"/>
  <c r="I84" i="1"/>
  <c r="O85" i="1" l="1"/>
  <c r="J85" i="1"/>
  <c r="K85" i="1" s="1"/>
  <c r="I85" i="1"/>
  <c r="L85" i="1"/>
  <c r="N85" i="1"/>
  <c r="O86" i="1" l="1"/>
  <c r="I86" i="1"/>
  <c r="N86" i="1"/>
  <c r="J86" i="1"/>
  <c r="K86" i="1" s="1"/>
  <c r="L86" i="1"/>
  <c r="I87" i="1" l="1"/>
  <c r="J87" i="1"/>
  <c r="K87" i="1" s="1"/>
  <c r="L87" i="1"/>
  <c r="O87" i="1"/>
  <c r="N87" i="1"/>
  <c r="N88" i="1" l="1"/>
  <c r="L88" i="1"/>
  <c r="J88" i="1"/>
  <c r="K88" i="1" s="1"/>
  <c r="I88" i="1"/>
  <c r="O88" i="1"/>
  <c r="N89" i="1" l="1"/>
  <c r="I89" i="1"/>
  <c r="J89" i="1"/>
  <c r="K89" i="1" s="1"/>
  <c r="L89" i="1"/>
  <c r="O89" i="1"/>
  <c r="O90" i="1" l="1"/>
  <c r="J90" i="1"/>
  <c r="K90" i="1" s="1"/>
  <c r="N90" i="1"/>
  <c r="I90" i="1"/>
  <c r="L90" i="1"/>
  <c r="J91" i="1" l="1"/>
  <c r="K91" i="1" s="1"/>
  <c r="I91" i="1"/>
  <c r="L91" i="1"/>
  <c r="N91" i="1"/>
  <c r="O91" i="1"/>
  <c r="J92" i="1" l="1"/>
  <c r="K92" i="1" s="1"/>
  <c r="O92" i="1"/>
  <c r="I92" i="1"/>
  <c r="N92" i="1"/>
  <c r="L92" i="1"/>
  <c r="J93" i="1" l="1"/>
  <c r="K93" i="1" s="1"/>
  <c r="N93" i="1"/>
  <c r="O93" i="1"/>
  <c r="L93" i="1"/>
  <c r="I93" i="1"/>
  <c r="L94" i="1" l="1"/>
  <c r="N94" i="1"/>
  <c r="J94" i="1"/>
  <c r="K94" i="1" s="1"/>
  <c r="I94" i="1"/>
  <c r="O94" i="1"/>
  <c r="N95" i="1" l="1"/>
  <c r="L95" i="1"/>
  <c r="O95" i="1"/>
  <c r="J95" i="1"/>
  <c r="K95" i="1" s="1"/>
  <c r="I95" i="1"/>
  <c r="N96" i="1" l="1"/>
  <c r="O96" i="1"/>
  <c r="J96" i="1"/>
  <c r="K96" i="1" s="1"/>
  <c r="L96" i="1"/>
  <c r="I96" i="1"/>
  <c r="N97" i="1" l="1"/>
  <c r="I97" i="1"/>
  <c r="L97" i="1"/>
  <c r="O97" i="1"/>
  <c r="J97" i="1"/>
  <c r="K97" i="1" s="1"/>
  <c r="I98" i="1" l="1"/>
  <c r="J98" i="1"/>
  <c r="K98" i="1" s="1"/>
  <c r="N98" i="1"/>
  <c r="O98" i="1"/>
  <c r="L98" i="1"/>
  <c r="N99" i="1" l="1"/>
  <c r="I99" i="1"/>
  <c r="O99" i="1"/>
  <c r="L99" i="1"/>
  <c r="J99" i="1"/>
  <c r="K99" i="1" s="1"/>
  <c r="O100" i="1" l="1"/>
  <c r="I100" i="1"/>
  <c r="L100" i="1"/>
  <c r="J100" i="1"/>
  <c r="K100" i="1" s="1"/>
  <c r="N100" i="1"/>
  <c r="L101" i="1" l="1"/>
  <c r="J101" i="1"/>
  <c r="K101" i="1" s="1"/>
  <c r="N101" i="1"/>
  <c r="I101" i="1"/>
  <c r="O101" i="1"/>
  <c r="L102" i="1" l="1"/>
  <c r="I102" i="1"/>
  <c r="J102" i="1"/>
  <c r="K102" i="1" s="1"/>
  <c r="N102" i="1"/>
  <c r="O102" i="1"/>
  <c r="J103" i="1" l="1"/>
  <c r="K103" i="1" s="1"/>
  <c r="N103" i="1"/>
  <c r="O103" i="1"/>
  <c r="L103" i="1"/>
  <c r="I103" i="1"/>
  <c r="J104" i="1" l="1"/>
  <c r="K104" i="1" s="1"/>
  <c r="I104" i="1"/>
  <c r="N104" i="1"/>
  <c r="L104" i="1"/>
  <c r="O104" i="1"/>
  <c r="J105" i="1" l="1"/>
  <c r="K105" i="1" s="1"/>
  <c r="I105" i="1"/>
  <c r="O105" i="1"/>
  <c r="L105" i="1"/>
  <c r="N105" i="1"/>
  <c r="J106" i="1" l="1"/>
  <c r="K106" i="1" s="1"/>
  <c r="O106" i="1"/>
  <c r="N106" i="1"/>
  <c r="L106" i="1"/>
  <c r="I106" i="1"/>
  <c r="J107" i="1" l="1"/>
  <c r="K107" i="1" s="1"/>
  <c r="L107" i="1"/>
  <c r="N107" i="1"/>
  <c r="O107" i="1"/>
  <c r="I107" i="1"/>
  <c r="I108" i="1" l="1"/>
  <c r="O108" i="1"/>
  <c r="L108" i="1"/>
  <c r="N108" i="1"/>
  <c r="J108" i="1"/>
  <c r="K108" i="1" s="1"/>
  <c r="N109" i="1" l="1"/>
  <c r="J109" i="1"/>
  <c r="K109" i="1" s="1"/>
  <c r="I109" i="1"/>
  <c r="L109" i="1"/>
  <c r="O109" i="1"/>
  <c r="L110" i="1" l="1"/>
  <c r="O110" i="1"/>
  <c r="I110" i="1"/>
  <c r="N110" i="1"/>
  <c r="J110" i="1"/>
  <c r="K110" i="1" s="1"/>
  <c r="J111" i="1" l="1"/>
  <c r="K111" i="1" s="1"/>
  <c r="L111" i="1"/>
  <c r="N111" i="1"/>
  <c r="O111" i="1"/>
  <c r="I111" i="1"/>
  <c r="N112" i="1" l="1"/>
  <c r="I112" i="1"/>
  <c r="L112" i="1"/>
  <c r="O112" i="1"/>
  <c r="J112" i="1"/>
  <c r="K112" i="1" s="1"/>
  <c r="L113" i="1" l="1"/>
  <c r="J113" i="1"/>
  <c r="K113" i="1" s="1"/>
  <c r="O113" i="1"/>
  <c r="I113" i="1"/>
  <c r="N113" i="1"/>
  <c r="N114" i="1" l="1"/>
  <c r="L114" i="1"/>
  <c r="J114" i="1"/>
  <c r="K114" i="1" s="1"/>
  <c r="O114" i="1"/>
  <c r="I114" i="1"/>
  <c r="O115" i="1" l="1"/>
  <c r="J115" i="1"/>
  <c r="K115" i="1" s="1"/>
  <c r="L115" i="1"/>
  <c r="N115" i="1"/>
  <c r="I115" i="1"/>
  <c r="O116" i="1" l="1"/>
  <c r="J116" i="1"/>
  <c r="K116" i="1" s="1"/>
  <c r="I116" i="1"/>
  <c r="N116" i="1"/>
  <c r="L116" i="1"/>
  <c r="J117" i="1" l="1"/>
  <c r="K117" i="1" s="1"/>
  <c r="N117" i="1"/>
  <c r="I117" i="1"/>
  <c r="L117" i="1"/>
  <c r="O117" i="1"/>
  <c r="J118" i="1" l="1"/>
  <c r="K118" i="1" s="1"/>
  <c r="I118" i="1"/>
  <c r="L118" i="1"/>
  <c r="O118" i="1"/>
  <c r="N118" i="1"/>
  <c r="J119" i="1" l="1"/>
  <c r="K119" i="1" s="1"/>
  <c r="I119" i="1"/>
  <c r="L119" i="1"/>
  <c r="N119" i="1"/>
  <c r="O119" i="1"/>
  <c r="O120" i="1" l="1"/>
  <c r="I120" i="1"/>
  <c r="J120" i="1"/>
  <c r="K120" i="1" s="1"/>
  <c r="N120" i="1"/>
  <c r="L120" i="1"/>
  <c r="J121" i="1" l="1"/>
  <c r="K121" i="1" s="1"/>
  <c r="L121" i="1"/>
  <c r="I121" i="1"/>
  <c r="O121" i="1"/>
  <c r="N121" i="1"/>
  <c r="N122" i="1" l="1"/>
  <c r="J122" i="1"/>
  <c r="K122" i="1" s="1"/>
  <c r="I122" i="1"/>
  <c r="O122" i="1"/>
  <c r="L122" i="1"/>
  <c r="L123" i="1" l="1"/>
  <c r="J123" i="1"/>
  <c r="K123" i="1" s="1"/>
  <c r="N123" i="1"/>
  <c r="I123" i="1"/>
  <c r="O123" i="1"/>
  <c r="O124" i="1" l="1"/>
  <c r="I124" i="1"/>
  <c r="L124" i="1"/>
  <c r="J124" i="1"/>
  <c r="K124" i="1" s="1"/>
  <c r="N124" i="1"/>
  <c r="J125" i="1" l="1"/>
  <c r="K125" i="1" s="1"/>
  <c r="O125" i="1"/>
  <c r="I125" i="1"/>
  <c r="L125" i="1"/>
  <c r="N125" i="1"/>
  <c r="N126" i="1" l="1"/>
  <c r="I126" i="1"/>
  <c r="J126" i="1"/>
  <c r="K126" i="1" s="1"/>
  <c r="L126" i="1"/>
  <c r="O126" i="1"/>
  <c r="N127" i="1" l="1"/>
  <c r="J127" i="1"/>
  <c r="K127" i="1" s="1"/>
  <c r="L127" i="1"/>
  <c r="O127" i="1"/>
  <c r="I127" i="1"/>
  <c r="L128" i="1" l="1"/>
  <c r="I128" i="1"/>
  <c r="J128" i="1"/>
  <c r="K128" i="1" s="1"/>
  <c r="O128" i="1"/>
  <c r="N128" i="1"/>
  <c r="I129" i="1" l="1"/>
  <c r="O129" i="1"/>
  <c r="J129" i="1"/>
  <c r="K129" i="1" s="1"/>
  <c r="L129" i="1"/>
  <c r="N129" i="1"/>
  <c r="J130" i="1" l="1"/>
  <c r="K130" i="1" s="1"/>
  <c r="L130" i="1"/>
  <c r="N130" i="1"/>
  <c r="I130" i="1"/>
  <c r="O130" i="1"/>
  <c r="O131" i="1" l="1"/>
  <c r="J131" i="1"/>
  <c r="K131" i="1" s="1"/>
  <c r="I131" i="1"/>
  <c r="L131" i="1"/>
  <c r="N131" i="1"/>
  <c r="L132" i="1" l="1"/>
  <c r="N132" i="1"/>
  <c r="I132" i="1"/>
  <c r="J132" i="1"/>
  <c r="K132" i="1" s="1"/>
  <c r="O132" i="1"/>
  <c r="J133" i="1" l="1"/>
  <c r="K133" i="1" s="1"/>
  <c r="O133" i="1"/>
  <c r="N133" i="1"/>
  <c r="L133" i="1"/>
  <c r="I133" i="1"/>
  <c r="L134" i="1" l="1"/>
  <c r="I134" i="1"/>
  <c r="J134" i="1"/>
  <c r="K134" i="1" s="1"/>
  <c r="O134" i="1"/>
  <c r="N134" i="1"/>
  <c r="O135" i="1" l="1"/>
  <c r="L135" i="1"/>
  <c r="J135" i="1"/>
  <c r="K135" i="1" s="1"/>
  <c r="N135" i="1"/>
  <c r="I135" i="1"/>
  <c r="I136" i="1" l="1"/>
  <c r="J136" i="1"/>
  <c r="K136" i="1" s="1"/>
  <c r="N136" i="1"/>
  <c r="O136" i="1"/>
  <c r="L136" i="1"/>
  <c r="N137" i="1" l="1"/>
  <c r="O137" i="1"/>
  <c r="J137" i="1"/>
  <c r="K137" i="1" s="1"/>
  <c r="L137" i="1"/>
  <c r="I137" i="1"/>
  <c r="O138" i="1" l="1"/>
  <c r="N138" i="1"/>
  <c r="I138" i="1"/>
  <c r="J138" i="1"/>
  <c r="K138" i="1" s="1"/>
  <c r="L138" i="1"/>
  <c r="O139" i="1" l="1"/>
  <c r="L139" i="1"/>
  <c r="N139" i="1"/>
  <c r="J139" i="1"/>
  <c r="K139" i="1" s="1"/>
  <c r="I139" i="1"/>
  <c r="I140" i="1" l="1"/>
  <c r="L140" i="1"/>
  <c r="O140" i="1"/>
  <c r="J140" i="1"/>
  <c r="K140" i="1" s="1"/>
  <c r="N140" i="1"/>
  <c r="I141" i="1" l="1"/>
  <c r="L141" i="1"/>
  <c r="N141" i="1"/>
  <c r="O141" i="1"/>
  <c r="J141" i="1"/>
  <c r="K141" i="1" s="1"/>
  <c r="I142" i="1" l="1"/>
  <c r="N142" i="1"/>
  <c r="J142" i="1"/>
  <c r="K142" i="1" s="1"/>
  <c r="L142" i="1"/>
  <c r="O142" i="1"/>
  <c r="J143" i="1" l="1"/>
  <c r="K143" i="1" s="1"/>
  <c r="L143" i="1"/>
  <c r="I143" i="1"/>
  <c r="N143" i="1"/>
  <c r="O143" i="1"/>
  <c r="O144" i="1" l="1"/>
  <c r="J144" i="1"/>
  <c r="K144" i="1" s="1"/>
  <c r="I144" i="1"/>
  <c r="L144" i="1"/>
  <c r="N144" i="1"/>
  <c r="J145" i="1" l="1"/>
  <c r="K145" i="1" s="1"/>
  <c r="I145" i="1"/>
  <c r="L145" i="1"/>
  <c r="N145" i="1"/>
  <c r="O145" i="1"/>
  <c r="N146" i="1" l="1"/>
  <c r="J146" i="1"/>
  <c r="K146" i="1" s="1"/>
  <c r="O146" i="1"/>
  <c r="L146" i="1"/>
  <c r="I146" i="1"/>
  <c r="L147" i="1" l="1"/>
  <c r="I147" i="1"/>
  <c r="O147" i="1"/>
  <c r="J147" i="1"/>
  <c r="K147" i="1" s="1"/>
  <c r="N147" i="1"/>
  <c r="L148" i="1" l="1"/>
  <c r="J148" i="1"/>
  <c r="K148" i="1" s="1"/>
  <c r="N148" i="1"/>
  <c r="O148" i="1"/>
  <c r="I148" i="1"/>
  <c r="N149" i="1" l="1"/>
  <c r="I149" i="1"/>
  <c r="J149" i="1"/>
  <c r="K149" i="1" s="1"/>
  <c r="O149" i="1"/>
  <c r="L149" i="1"/>
  <c r="L150" i="1" l="1"/>
  <c r="I150" i="1"/>
  <c r="O150" i="1"/>
  <c r="N150" i="1"/>
  <c r="J150" i="1"/>
  <c r="K150" i="1" s="1"/>
  <c r="N151" i="1" l="1"/>
  <c r="I151" i="1"/>
  <c r="L151" i="1"/>
  <c r="J151" i="1"/>
  <c r="K151" i="1" s="1"/>
  <c r="O151" i="1"/>
  <c r="O152" i="1" l="1"/>
  <c r="N152" i="1"/>
  <c r="J152" i="1"/>
  <c r="K152" i="1" s="1"/>
  <c r="I152" i="1"/>
  <c r="L152" i="1"/>
  <c r="O153" i="1" l="1"/>
  <c r="J153" i="1"/>
  <c r="K153" i="1" s="1"/>
  <c r="I153" i="1"/>
  <c r="L153" i="1"/>
  <c r="N153" i="1"/>
  <c r="N154" i="1" l="1"/>
  <c r="I154" i="1"/>
  <c r="L154" i="1"/>
  <c r="J154" i="1"/>
  <c r="K154" i="1" s="1"/>
  <c r="O154" i="1"/>
  <c r="L155" i="1" l="1"/>
  <c r="O155" i="1"/>
  <c r="I155" i="1"/>
  <c r="J155" i="1"/>
  <c r="K155" i="1" s="1"/>
  <c r="N155" i="1"/>
  <c r="L156" i="1" l="1"/>
  <c r="O156" i="1"/>
  <c r="J156" i="1"/>
  <c r="K156" i="1" s="1"/>
  <c r="N156" i="1"/>
  <c r="I156" i="1"/>
  <c r="O157" i="1" l="1"/>
  <c r="J157" i="1"/>
  <c r="K157" i="1" s="1"/>
  <c r="I157" i="1"/>
  <c r="L157" i="1"/>
  <c r="N157" i="1"/>
  <c r="O158" i="1" l="1"/>
  <c r="L158" i="1"/>
  <c r="I158" i="1"/>
  <c r="N158" i="1"/>
  <c r="J158" i="1"/>
  <c r="K158" i="1" s="1"/>
  <c r="N159" i="1" l="1"/>
  <c r="O159" i="1"/>
  <c r="I159" i="1"/>
  <c r="J159" i="1"/>
  <c r="K159" i="1" s="1"/>
  <c r="L159" i="1"/>
  <c r="I160" i="1" l="1"/>
  <c r="N160" i="1"/>
  <c r="J160" i="1"/>
  <c r="K160" i="1" s="1"/>
  <c r="L160" i="1"/>
  <c r="O160" i="1"/>
  <c r="N161" i="1" l="1"/>
  <c r="L161" i="1"/>
  <c r="O161" i="1"/>
  <c r="I161" i="1"/>
  <c r="J161" i="1"/>
  <c r="K161" i="1" s="1"/>
  <c r="O162" i="1" l="1"/>
  <c r="I162" i="1"/>
  <c r="L162" i="1"/>
  <c r="N162" i="1"/>
  <c r="J162" i="1"/>
  <c r="K162" i="1" s="1"/>
  <c r="I163" i="1" l="1"/>
  <c r="N163" i="1"/>
  <c r="L163" i="1"/>
  <c r="O163" i="1"/>
  <c r="J163" i="1"/>
  <c r="K163" i="1" s="1"/>
  <c r="L164" i="1" l="1"/>
  <c r="O164" i="1"/>
  <c r="J164" i="1"/>
  <c r="K164" i="1" s="1"/>
  <c r="N164" i="1"/>
  <c r="I164" i="1"/>
  <c r="O165" i="1" l="1"/>
  <c r="J165" i="1"/>
  <c r="K165" i="1" s="1"/>
  <c r="N165" i="1"/>
  <c r="I165" i="1"/>
  <c r="L165" i="1"/>
  <c r="J166" i="1" l="1"/>
  <c r="K166" i="1" s="1"/>
  <c r="L166" i="1"/>
  <c r="O166" i="1"/>
  <c r="N166" i="1"/>
  <c r="I166" i="1"/>
  <c r="O167" i="1" l="1"/>
  <c r="N167" i="1"/>
  <c r="I167" i="1"/>
  <c r="J167" i="1"/>
  <c r="K167" i="1" s="1"/>
  <c r="L167" i="1"/>
  <c r="L168" i="1" l="1"/>
  <c r="N168" i="1"/>
  <c r="J168" i="1"/>
  <c r="K168" i="1" s="1"/>
  <c r="I168" i="1"/>
  <c r="O168" i="1"/>
  <c r="L169" i="1" l="1"/>
  <c r="J169" i="1"/>
  <c r="K169" i="1" s="1"/>
  <c r="O169" i="1"/>
  <c r="N169" i="1"/>
  <c r="I169" i="1"/>
  <c r="L170" i="1" l="1"/>
  <c r="J170" i="1"/>
  <c r="K170" i="1" s="1"/>
  <c r="I170" i="1"/>
  <c r="N170" i="1"/>
  <c r="O170" i="1"/>
  <c r="I171" i="1" l="1"/>
  <c r="O171" i="1"/>
  <c r="L171" i="1"/>
  <c r="N171" i="1"/>
  <c r="J171" i="1"/>
  <c r="K171" i="1" s="1"/>
  <c r="L172" i="1" l="1"/>
  <c r="J172" i="1"/>
  <c r="K172" i="1" s="1"/>
  <c r="N172" i="1"/>
  <c r="O172" i="1"/>
  <c r="I172" i="1"/>
  <c r="O173" i="1" l="1"/>
  <c r="J173" i="1"/>
  <c r="K173" i="1" s="1"/>
  <c r="L173" i="1"/>
  <c r="I173" i="1"/>
  <c r="N173" i="1"/>
  <c r="L174" i="1" l="1"/>
  <c r="N174" i="1"/>
  <c r="O174" i="1"/>
  <c r="I174" i="1"/>
  <c r="J174" i="1"/>
  <c r="K174" i="1" s="1"/>
  <c r="L175" i="1" l="1"/>
  <c r="N175" i="1"/>
  <c r="I175" i="1"/>
  <c r="J175" i="1"/>
  <c r="K175" i="1" s="1"/>
  <c r="O175" i="1"/>
  <c r="O176" i="1" l="1"/>
  <c r="N176" i="1"/>
  <c r="J176" i="1"/>
  <c r="K176" i="1" s="1"/>
  <c r="L176" i="1"/>
  <c r="I176" i="1"/>
  <c r="O177" i="1" l="1"/>
  <c r="I177" i="1"/>
  <c r="J177" i="1"/>
  <c r="K177" i="1" s="1"/>
  <c r="L177" i="1"/>
  <c r="N177" i="1"/>
  <c r="J178" i="1" l="1"/>
  <c r="K178" i="1" s="1"/>
  <c r="N178" i="1"/>
  <c r="L178" i="1"/>
  <c r="O178" i="1"/>
  <c r="I178" i="1"/>
  <c r="O179" i="1" l="1"/>
  <c r="N179" i="1"/>
  <c r="J179" i="1"/>
  <c r="K179" i="1" s="1"/>
  <c r="I179" i="1"/>
  <c r="L179" i="1"/>
  <c r="J180" i="1" l="1"/>
  <c r="K180" i="1" s="1"/>
  <c r="N180" i="1"/>
  <c r="I180" i="1"/>
  <c r="L180" i="1"/>
  <c r="O180" i="1"/>
  <c r="L181" i="1" l="1"/>
  <c r="O181" i="1"/>
  <c r="N181" i="1"/>
  <c r="I181" i="1"/>
  <c r="J181" i="1"/>
  <c r="K181" i="1" s="1"/>
  <c r="O182" i="1" l="1"/>
  <c r="J182" i="1"/>
  <c r="K182" i="1" s="1"/>
  <c r="L182" i="1"/>
  <c r="N182" i="1"/>
  <c r="I182" i="1"/>
  <c r="N183" i="1" l="1"/>
  <c r="I183" i="1"/>
  <c r="L183" i="1"/>
  <c r="O183" i="1"/>
  <c r="J183" i="1"/>
  <c r="K183" i="1" s="1"/>
  <c r="L184" i="1" l="1"/>
  <c r="O184" i="1"/>
  <c r="N184" i="1"/>
  <c r="J184" i="1"/>
  <c r="K184" i="1" s="1"/>
  <c r="I184" i="1"/>
  <c r="L185" i="1" l="1"/>
  <c r="N185" i="1"/>
  <c r="J185" i="1"/>
  <c r="K185" i="1" s="1"/>
  <c r="O185" i="1"/>
  <c r="I185" i="1"/>
  <c r="N186" i="1" l="1"/>
  <c r="L186" i="1"/>
  <c r="O186" i="1"/>
  <c r="J186" i="1"/>
  <c r="K186" i="1" s="1"/>
  <c r="I186" i="1"/>
  <c r="O187" i="1" l="1"/>
  <c r="J187" i="1"/>
  <c r="K187" i="1" s="1"/>
  <c r="N187" i="1"/>
  <c r="L187" i="1"/>
  <c r="I187" i="1"/>
  <c r="J188" i="1" l="1"/>
  <c r="K188" i="1" s="1"/>
  <c r="N188" i="1"/>
  <c r="I188" i="1"/>
  <c r="L188" i="1"/>
  <c r="O188" i="1"/>
  <c r="I189" i="1" l="1"/>
  <c r="N189" i="1"/>
  <c r="O189" i="1"/>
  <c r="L189" i="1"/>
  <c r="J189" i="1"/>
  <c r="K189" i="1" s="1"/>
  <c r="N190" i="1" l="1"/>
  <c r="J190" i="1"/>
  <c r="K190" i="1" s="1"/>
  <c r="O190" i="1"/>
  <c r="I190" i="1"/>
  <c r="L190" i="1"/>
  <c r="I191" i="1" l="1"/>
  <c r="L191" i="1"/>
  <c r="N191" i="1"/>
  <c r="O191" i="1"/>
  <c r="J191" i="1"/>
  <c r="K191" i="1" s="1"/>
  <c r="J192" i="1" l="1"/>
  <c r="K192" i="1" s="1"/>
  <c r="I192" i="1"/>
  <c r="N192" i="1"/>
  <c r="O192" i="1"/>
  <c r="L192" i="1"/>
  <c r="N193" i="1" l="1"/>
  <c r="L193" i="1"/>
  <c r="O193" i="1"/>
  <c r="I193" i="1"/>
  <c r="J193" i="1"/>
  <c r="K193" i="1" s="1"/>
  <c r="L194" i="1" l="1"/>
  <c r="N194" i="1"/>
  <c r="I194" i="1"/>
  <c r="O194" i="1"/>
  <c r="J194" i="1"/>
  <c r="K194" i="1" s="1"/>
  <c r="J195" i="1" l="1"/>
  <c r="K195" i="1" s="1"/>
  <c r="I195" i="1"/>
  <c r="N195" i="1"/>
  <c r="L195" i="1"/>
  <c r="O195" i="1"/>
  <c r="N196" i="1" l="1"/>
  <c r="I196" i="1"/>
  <c r="L196" i="1"/>
  <c r="J196" i="1"/>
  <c r="K196" i="1" s="1"/>
  <c r="O196" i="1"/>
  <c r="O197" i="1" l="1"/>
  <c r="N197" i="1"/>
  <c r="I197" i="1"/>
  <c r="J197" i="1"/>
  <c r="K197" i="1" s="1"/>
  <c r="L197" i="1"/>
  <c r="J198" i="1" l="1"/>
  <c r="K198" i="1" s="1"/>
  <c r="L198" i="1"/>
  <c r="N198" i="1"/>
  <c r="O198" i="1"/>
  <c r="I198" i="1"/>
  <c r="J199" i="1" l="1"/>
  <c r="K199" i="1" s="1"/>
  <c r="I199" i="1"/>
  <c r="N199" i="1"/>
  <c r="O199" i="1"/>
  <c r="L199" i="1"/>
  <c r="J200" i="1" l="1"/>
  <c r="K200" i="1" s="1"/>
  <c r="L200" i="1"/>
  <c r="I200" i="1"/>
  <c r="O200" i="1"/>
  <c r="N200" i="1"/>
  <c r="J201" i="1" l="1"/>
  <c r="K201" i="1" s="1"/>
  <c r="O201" i="1"/>
  <c r="I201" i="1"/>
  <c r="L201" i="1"/>
  <c r="N201" i="1"/>
  <c r="L202" i="1" l="1"/>
  <c r="I202" i="1"/>
  <c r="J202" i="1"/>
  <c r="K202" i="1" s="1"/>
  <c r="N202" i="1"/>
  <c r="O202" i="1"/>
  <c r="J203" i="1" l="1"/>
  <c r="K203" i="1" s="1"/>
  <c r="O203" i="1"/>
  <c r="I203" i="1"/>
  <c r="L203" i="1"/>
  <c r="N203" i="1"/>
  <c r="J204" i="1" l="1"/>
  <c r="K204" i="1" s="1"/>
  <c r="O204" i="1"/>
  <c r="L204" i="1"/>
  <c r="N204" i="1"/>
  <c r="I204" i="1"/>
  <c r="N205" i="1" l="1"/>
  <c r="L205" i="1"/>
  <c r="I205" i="1"/>
  <c r="J205" i="1"/>
  <c r="K205" i="1" s="1"/>
  <c r="O205" i="1"/>
  <c r="O206" i="1" l="1"/>
  <c r="J206" i="1"/>
  <c r="K206" i="1" s="1"/>
  <c r="L206" i="1"/>
  <c r="N206" i="1"/>
  <c r="I206" i="1"/>
  <c r="I207" i="1" l="1"/>
  <c r="L207" i="1"/>
  <c r="J207" i="1"/>
  <c r="K207" i="1" s="1"/>
  <c r="N207" i="1"/>
  <c r="O207" i="1"/>
  <c r="O208" i="1" l="1"/>
  <c r="L208" i="1"/>
  <c r="J208" i="1"/>
  <c r="K208" i="1" s="1"/>
  <c r="N208" i="1"/>
  <c r="I208" i="1"/>
  <c r="O209" i="1" l="1"/>
  <c r="N209" i="1"/>
  <c r="I209" i="1"/>
  <c r="L209" i="1"/>
  <c r="J209" i="1"/>
  <c r="K209" i="1" s="1"/>
  <c r="N210" i="1" l="1"/>
  <c r="O210" i="1"/>
  <c r="I210" i="1"/>
  <c r="J210" i="1"/>
  <c r="K210" i="1" s="1"/>
  <c r="L210" i="1"/>
  <c r="L211" i="1" l="1"/>
  <c r="I211" i="1"/>
  <c r="J211" i="1"/>
  <c r="K211" i="1" s="1"/>
  <c r="O211" i="1"/>
  <c r="N211" i="1"/>
  <c r="J212" i="1" l="1"/>
  <c r="K212" i="1" s="1"/>
  <c r="L212" i="1"/>
  <c r="I212" i="1"/>
  <c r="N212" i="1"/>
  <c r="O212" i="1"/>
  <c r="O213" i="1" l="1"/>
  <c r="N213" i="1"/>
  <c r="I213" i="1"/>
  <c r="J213" i="1"/>
  <c r="K213" i="1" s="1"/>
  <c r="L213" i="1"/>
  <c r="I214" i="1" l="1"/>
  <c r="L214" i="1"/>
  <c r="O214" i="1"/>
  <c r="J214" i="1"/>
  <c r="K214" i="1" s="1"/>
  <c r="N214" i="1"/>
  <c r="O215" i="1" l="1"/>
  <c r="L215" i="1"/>
  <c r="I215" i="1"/>
  <c r="J215" i="1"/>
  <c r="K215" i="1" s="1"/>
  <c r="N215" i="1"/>
  <c r="J216" i="1" l="1"/>
  <c r="K216" i="1" s="1"/>
  <c r="L216" i="1"/>
  <c r="I216" i="1"/>
  <c r="N216" i="1"/>
  <c r="O216" i="1"/>
  <c r="L217" i="1" l="1"/>
  <c r="N217" i="1"/>
  <c r="O217" i="1"/>
  <c r="I217" i="1"/>
  <c r="J217" i="1"/>
  <c r="K217" i="1" s="1"/>
  <c r="N218" i="1" l="1"/>
  <c r="O218" i="1"/>
  <c r="L218" i="1"/>
  <c r="I218" i="1"/>
  <c r="J218" i="1"/>
  <c r="K218" i="1" s="1"/>
  <c r="L219" i="1" l="1"/>
  <c r="I219" i="1"/>
  <c r="J219" i="1"/>
  <c r="K219" i="1" s="1"/>
  <c r="N219" i="1"/>
  <c r="O219" i="1"/>
  <c r="I220" i="1" l="1"/>
  <c r="N220" i="1"/>
  <c r="J220" i="1"/>
  <c r="K220" i="1" s="1"/>
  <c r="L220" i="1"/>
  <c r="O220" i="1"/>
  <c r="L221" i="1" l="1"/>
  <c r="O221" i="1"/>
  <c r="N221" i="1"/>
  <c r="I221" i="1"/>
  <c r="J221" i="1"/>
  <c r="K221" i="1" s="1"/>
  <c r="O222" i="1" l="1"/>
  <c r="I222" i="1"/>
  <c r="J222" i="1"/>
  <c r="K222" i="1" s="1"/>
  <c r="L222" i="1"/>
  <c r="N222" i="1"/>
  <c r="I223" i="1" l="1"/>
  <c r="J223" i="1"/>
  <c r="K223" i="1" s="1"/>
  <c r="N223" i="1"/>
  <c r="O223" i="1"/>
  <c r="L223" i="1"/>
  <c r="I224" i="1" l="1"/>
  <c r="J224" i="1"/>
  <c r="K224" i="1" s="1"/>
  <c r="L224" i="1"/>
  <c r="O224" i="1"/>
  <c r="N224" i="1"/>
  <c r="N225" i="1" l="1"/>
  <c r="I225" i="1"/>
  <c r="L225" i="1"/>
  <c r="O225" i="1"/>
  <c r="J225" i="1"/>
  <c r="K225" i="1" s="1"/>
  <c r="L226" i="1" l="1"/>
  <c r="I226" i="1"/>
  <c r="J226" i="1"/>
  <c r="K226" i="1" s="1"/>
  <c r="N226" i="1"/>
  <c r="O226" i="1"/>
  <c r="N227" i="1" l="1"/>
  <c r="I227" i="1"/>
  <c r="O227" i="1"/>
  <c r="L227" i="1"/>
  <c r="J227" i="1"/>
  <c r="K227" i="1" s="1"/>
  <c r="N228" i="1" l="1"/>
  <c r="L228" i="1"/>
  <c r="O228" i="1"/>
  <c r="J228" i="1"/>
  <c r="K228" i="1" s="1"/>
  <c r="I228" i="1"/>
  <c r="L229" i="1" l="1"/>
  <c r="I229" i="1"/>
  <c r="J229" i="1"/>
  <c r="K229" i="1" s="1"/>
  <c r="N229" i="1"/>
  <c r="O229" i="1"/>
  <c r="N230" i="1" l="1"/>
  <c r="O230" i="1"/>
  <c r="J230" i="1"/>
  <c r="K230" i="1" s="1"/>
  <c r="I230" i="1"/>
  <c r="L230" i="1"/>
  <c r="I231" i="1" l="1"/>
  <c r="J231" i="1"/>
  <c r="K231" i="1" s="1"/>
  <c r="N231" i="1"/>
  <c r="L231" i="1"/>
  <c r="O231" i="1"/>
  <c r="L232" i="1" l="1"/>
  <c r="J232" i="1"/>
  <c r="K232" i="1" s="1"/>
  <c r="N232" i="1"/>
  <c r="O232" i="1"/>
  <c r="I232" i="1"/>
  <c r="N233" i="1" l="1"/>
  <c r="L233" i="1"/>
  <c r="O233" i="1"/>
  <c r="I233" i="1"/>
  <c r="J233" i="1"/>
  <c r="K233" i="1" s="1"/>
  <c r="O234" i="1" l="1"/>
  <c r="J234" i="1"/>
  <c r="K234" i="1" s="1"/>
  <c r="L234" i="1"/>
  <c r="I234" i="1"/>
  <c r="N234" i="1"/>
  <c r="N235" i="1" l="1"/>
  <c r="I235" i="1"/>
  <c r="J235" i="1"/>
  <c r="K235" i="1" s="1"/>
  <c r="L235" i="1"/>
  <c r="O235" i="1"/>
  <c r="I236" i="1" l="1"/>
  <c r="L236" i="1"/>
  <c r="O236" i="1"/>
  <c r="J236" i="1"/>
  <c r="K236" i="1" s="1"/>
  <c r="N236" i="1"/>
  <c r="O237" i="1" l="1"/>
  <c r="L237" i="1"/>
  <c r="I237" i="1"/>
  <c r="J237" i="1"/>
  <c r="K237" i="1" s="1"/>
  <c r="N237" i="1"/>
  <c r="I238" i="1" l="1"/>
  <c r="L238" i="1"/>
  <c r="O238" i="1"/>
  <c r="J238" i="1"/>
  <c r="K238" i="1" s="1"/>
  <c r="N238" i="1"/>
  <c r="O239" i="1" l="1"/>
  <c r="I239" i="1"/>
  <c r="J239" i="1"/>
  <c r="K239" i="1" s="1"/>
  <c r="N239" i="1"/>
  <c r="L239" i="1"/>
  <c r="I240" i="1" l="1"/>
  <c r="L240" i="1"/>
  <c r="J240" i="1"/>
  <c r="K240" i="1" s="1"/>
  <c r="N240" i="1"/>
  <c r="O240" i="1"/>
  <c r="N241" i="1" l="1"/>
  <c r="I241" i="1"/>
  <c r="L241" i="1"/>
  <c r="O241" i="1"/>
  <c r="J241" i="1"/>
  <c r="K241" i="1" s="1"/>
  <c r="L242" i="1" l="1"/>
  <c r="I242" i="1"/>
  <c r="N242" i="1"/>
  <c r="O242" i="1"/>
  <c r="J242" i="1"/>
  <c r="K242" i="1" s="1"/>
  <c r="N243" i="1" l="1"/>
  <c r="I243" i="1"/>
  <c r="L243" i="1"/>
  <c r="J243" i="1"/>
  <c r="K243" i="1" s="1"/>
  <c r="O243" i="1"/>
  <c r="N244" i="1" l="1"/>
  <c r="O244" i="1"/>
  <c r="J244" i="1"/>
  <c r="K244" i="1" s="1"/>
  <c r="L244" i="1"/>
  <c r="I244" i="1"/>
  <c r="O245" i="1" l="1"/>
  <c r="L245" i="1"/>
  <c r="I245" i="1"/>
  <c r="N245" i="1"/>
  <c r="J245" i="1"/>
  <c r="K245" i="1" s="1"/>
  <c r="N246" i="1" l="1"/>
  <c r="O246" i="1"/>
  <c r="J246" i="1"/>
  <c r="K246" i="1" s="1"/>
  <c r="I246" i="1"/>
  <c r="L246" i="1"/>
  <c r="L247" i="1" l="1"/>
  <c r="O247" i="1"/>
  <c r="N247" i="1"/>
  <c r="I247" i="1"/>
  <c r="J247" i="1"/>
  <c r="K247" i="1" s="1"/>
  <c r="J248" i="1" l="1"/>
  <c r="K248" i="1" s="1"/>
  <c r="N248" i="1"/>
  <c r="O248" i="1"/>
  <c r="I248" i="1"/>
  <c r="L248" i="1"/>
  <c r="N249" i="1" l="1"/>
  <c r="L249" i="1"/>
  <c r="O249" i="1"/>
  <c r="I249" i="1"/>
  <c r="J249" i="1"/>
  <c r="K249" i="1" s="1"/>
  <c r="O250" i="1" l="1"/>
  <c r="J250" i="1"/>
  <c r="K250" i="1" s="1"/>
  <c r="L250" i="1"/>
  <c r="I250" i="1"/>
  <c r="N250" i="1"/>
  <c r="N251" i="1" l="1"/>
  <c r="J251" i="1"/>
  <c r="K251" i="1" s="1"/>
  <c r="O251" i="1"/>
  <c r="I251" i="1"/>
  <c r="L251" i="1"/>
  <c r="L252" i="1" l="1"/>
  <c r="I252" i="1"/>
  <c r="O252" i="1"/>
  <c r="J252" i="1"/>
  <c r="K252" i="1" s="1"/>
  <c r="N252" i="1"/>
  <c r="L253" i="1" l="1"/>
  <c r="O253" i="1"/>
  <c r="I253" i="1"/>
  <c r="J253" i="1"/>
  <c r="K253" i="1" s="1"/>
  <c r="N253" i="1"/>
  <c r="I254" i="1" l="1"/>
  <c r="L254" i="1"/>
  <c r="O254" i="1"/>
  <c r="J254" i="1"/>
  <c r="K254" i="1" s="1"/>
  <c r="N254" i="1"/>
  <c r="N255" i="1" l="1"/>
  <c r="L255" i="1"/>
  <c r="I255" i="1"/>
  <c r="J255" i="1"/>
  <c r="K255" i="1" s="1"/>
  <c r="O255" i="1"/>
  <c r="I256" i="1" l="1"/>
  <c r="L256" i="1"/>
  <c r="J256" i="1"/>
  <c r="K256" i="1" s="1"/>
  <c r="N256" i="1"/>
  <c r="O256" i="1"/>
  <c r="N257" i="1" l="1"/>
  <c r="I257" i="1"/>
  <c r="L257" i="1"/>
  <c r="O257" i="1"/>
  <c r="J257" i="1"/>
  <c r="K257" i="1" s="1"/>
  <c r="L258" i="1" l="1"/>
  <c r="I258" i="1"/>
  <c r="N258" i="1"/>
  <c r="O258" i="1"/>
  <c r="J258" i="1"/>
  <c r="K258" i="1" s="1"/>
  <c r="N259" i="1" l="1"/>
  <c r="I259" i="1"/>
  <c r="J259" i="1"/>
  <c r="K259" i="1" s="1"/>
  <c r="L259" i="1"/>
  <c r="O259" i="1"/>
  <c r="N260" i="1" l="1"/>
  <c r="O260" i="1"/>
  <c r="J260" i="1"/>
  <c r="K260" i="1" s="1"/>
  <c r="L260" i="1"/>
  <c r="I260" i="1"/>
  <c r="I261" i="1" l="1"/>
  <c r="J261" i="1"/>
  <c r="K261" i="1" s="1"/>
  <c r="L261" i="1"/>
  <c r="N261" i="1"/>
  <c r="O261" i="1"/>
  <c r="N262" i="1" l="1"/>
  <c r="O262" i="1"/>
  <c r="I262" i="1"/>
  <c r="J262" i="1"/>
  <c r="K262" i="1" s="1"/>
  <c r="L262" i="1"/>
  <c r="I263" i="1" l="1"/>
  <c r="J263" i="1"/>
  <c r="K263" i="1" s="1"/>
  <c r="N263" i="1"/>
  <c r="O263" i="1"/>
  <c r="L263" i="1"/>
  <c r="I264" i="1" l="1"/>
  <c r="L264" i="1"/>
  <c r="J264" i="1"/>
  <c r="K264" i="1" s="1"/>
  <c r="N264" i="1"/>
  <c r="O264" i="1"/>
  <c r="N265" i="1" l="1"/>
  <c r="L265" i="1"/>
  <c r="O265" i="1"/>
  <c r="I265" i="1"/>
  <c r="J265" i="1"/>
  <c r="K265" i="1" s="1"/>
  <c r="O266" i="1" l="1"/>
  <c r="J266" i="1"/>
  <c r="K266" i="1" s="1"/>
  <c r="L266" i="1"/>
  <c r="I266" i="1"/>
  <c r="N266" i="1"/>
  <c r="N267" i="1" l="1"/>
  <c r="I267" i="1"/>
  <c r="L267" i="1"/>
  <c r="J267" i="1"/>
  <c r="K267" i="1" s="1"/>
  <c r="O267" i="1"/>
  <c r="I268" i="1" l="1"/>
  <c r="L268" i="1"/>
  <c r="N268" i="1"/>
  <c r="J268" i="1"/>
  <c r="K268" i="1" s="1"/>
  <c r="O268" i="1"/>
  <c r="O269" i="1" l="1"/>
  <c r="L269" i="1"/>
  <c r="I269" i="1"/>
  <c r="N269" i="1"/>
  <c r="J269" i="1"/>
  <c r="K269" i="1" s="1"/>
  <c r="I270" i="1" l="1"/>
  <c r="L270" i="1"/>
  <c r="O270" i="1"/>
  <c r="J270" i="1"/>
  <c r="K270" i="1" s="1"/>
  <c r="N270" i="1"/>
  <c r="O271" i="1" l="1"/>
  <c r="N271" i="1"/>
  <c r="I271" i="1"/>
  <c r="J271" i="1"/>
  <c r="K271" i="1" s="1"/>
  <c r="L271" i="1"/>
  <c r="O272" i="1" l="1"/>
  <c r="J272" i="1"/>
  <c r="K272" i="1" s="1"/>
  <c r="N272" i="1"/>
  <c r="I272" i="1"/>
  <c r="L272" i="1"/>
  <c r="I273" i="1" l="1"/>
  <c r="J273" i="1"/>
  <c r="K273" i="1" s="1"/>
  <c r="L273" i="1"/>
  <c r="O273" i="1"/>
  <c r="N273" i="1"/>
  <c r="N274" i="1" l="1"/>
  <c r="O274" i="1"/>
  <c r="L274" i="1"/>
  <c r="J274" i="1"/>
  <c r="K274" i="1" s="1"/>
  <c r="I274" i="1"/>
  <c r="N275" i="1" l="1"/>
  <c r="L275" i="1"/>
  <c r="I275" i="1"/>
  <c r="O275" i="1"/>
  <c r="J275" i="1"/>
  <c r="K275" i="1" s="1"/>
  <c r="N276" i="1" l="1"/>
  <c r="O276" i="1"/>
  <c r="J276" i="1"/>
  <c r="K276" i="1" s="1"/>
  <c r="I276" i="1"/>
  <c r="L276" i="1"/>
  <c r="O277" i="1" l="1"/>
  <c r="L277" i="1"/>
  <c r="N277" i="1"/>
  <c r="J277" i="1"/>
  <c r="K277" i="1" s="1"/>
  <c r="I277" i="1"/>
  <c r="I278" i="1" l="1"/>
  <c r="J278" i="1"/>
  <c r="K278" i="1" s="1"/>
  <c r="L278" i="1"/>
  <c r="O278" i="1"/>
  <c r="N278" i="1"/>
  <c r="N279" i="1" l="1"/>
  <c r="O279" i="1"/>
  <c r="I279" i="1"/>
  <c r="J279" i="1"/>
  <c r="K279" i="1" s="1"/>
  <c r="L279" i="1"/>
  <c r="O280" i="1" l="1"/>
  <c r="N280" i="1"/>
  <c r="I280" i="1"/>
  <c r="J280" i="1"/>
  <c r="K280" i="1" s="1"/>
  <c r="L280" i="1"/>
  <c r="O281" i="1" l="1"/>
  <c r="J281" i="1"/>
  <c r="K281" i="1" s="1"/>
  <c r="I281" i="1"/>
  <c r="L281" i="1"/>
  <c r="N281" i="1"/>
  <c r="I282" i="1" l="1"/>
  <c r="J282" i="1"/>
  <c r="K282" i="1" s="1"/>
  <c r="L282" i="1"/>
  <c r="N282" i="1"/>
  <c r="O282" i="1"/>
  <c r="I283" i="1" l="1"/>
  <c r="J283" i="1"/>
  <c r="K283" i="1" s="1"/>
  <c r="L283" i="1"/>
  <c r="N283" i="1"/>
  <c r="O283" i="1"/>
  <c r="N284" i="1" l="1"/>
  <c r="I284" i="1"/>
  <c r="J284" i="1"/>
  <c r="K284" i="1" s="1"/>
  <c r="L284" i="1"/>
  <c r="O284" i="1"/>
  <c r="N285" i="1" l="1"/>
  <c r="L285" i="1"/>
  <c r="O285" i="1"/>
  <c r="I285" i="1"/>
  <c r="J285" i="1"/>
  <c r="K285" i="1" s="1"/>
  <c r="O286" i="1" l="1"/>
  <c r="I286" i="1"/>
  <c r="N286" i="1"/>
  <c r="L286" i="1"/>
  <c r="J286" i="1"/>
  <c r="K286" i="1" s="1"/>
  <c r="I287" i="1" l="1"/>
  <c r="L287" i="1"/>
  <c r="N287" i="1"/>
  <c r="O287" i="1"/>
  <c r="J287" i="1"/>
  <c r="K287" i="1" s="1"/>
  <c r="N288" i="1" l="1"/>
  <c r="O288" i="1"/>
  <c r="I288" i="1"/>
  <c r="J288" i="1"/>
  <c r="K288" i="1" s="1"/>
  <c r="L288" i="1"/>
  <c r="J289" i="1" l="1"/>
  <c r="K289" i="1" s="1"/>
  <c r="L289" i="1"/>
  <c r="N289" i="1"/>
  <c r="O289" i="1"/>
  <c r="I289" i="1"/>
  <c r="I290" i="1" l="1"/>
  <c r="J290" i="1"/>
  <c r="K290" i="1" s="1"/>
  <c r="N290" i="1"/>
  <c r="O290" i="1"/>
  <c r="L290" i="1"/>
  <c r="L291" i="1" l="1"/>
  <c r="I291" i="1"/>
  <c r="J291" i="1"/>
  <c r="K291" i="1" s="1"/>
  <c r="N291" i="1"/>
  <c r="O291" i="1"/>
  <c r="N292" i="1" l="1"/>
  <c r="O292" i="1"/>
  <c r="J292" i="1"/>
  <c r="K292" i="1" s="1"/>
  <c r="L292" i="1"/>
  <c r="I292" i="1"/>
  <c r="O293" i="1" l="1"/>
  <c r="I293" i="1"/>
  <c r="J293" i="1"/>
  <c r="K293" i="1" s="1"/>
  <c r="L293" i="1"/>
  <c r="N293" i="1"/>
  <c r="O294" i="1" l="1"/>
  <c r="J294" i="1"/>
  <c r="K294" i="1" s="1"/>
  <c r="I294" i="1"/>
  <c r="L294" i="1"/>
  <c r="N294" i="1"/>
  <c r="O295" i="1" l="1"/>
  <c r="N295" i="1"/>
  <c r="I295" i="1"/>
  <c r="L295" i="1"/>
  <c r="J295" i="1"/>
  <c r="K295" i="1" s="1"/>
  <c r="N296" i="1" l="1"/>
  <c r="O296" i="1"/>
  <c r="I296" i="1"/>
  <c r="J296" i="1"/>
  <c r="K296" i="1" s="1"/>
  <c r="L296" i="1"/>
  <c r="I297" i="1" l="1"/>
  <c r="O297" i="1"/>
  <c r="J297" i="1"/>
  <c r="K297" i="1" s="1"/>
  <c r="L297" i="1"/>
  <c r="N297" i="1"/>
  <c r="J298" i="1" l="1"/>
  <c r="K298" i="1" s="1"/>
  <c r="L298" i="1"/>
  <c r="N298" i="1"/>
  <c r="I298" i="1"/>
  <c r="O298" i="1"/>
  <c r="I299" i="1" l="1"/>
  <c r="L299" i="1"/>
  <c r="N299" i="1"/>
  <c r="O299" i="1"/>
  <c r="J299" i="1"/>
  <c r="K299" i="1" s="1"/>
  <c r="N300" i="1" l="1"/>
  <c r="O300" i="1"/>
  <c r="I300" i="1"/>
  <c r="L300" i="1"/>
  <c r="J300" i="1"/>
  <c r="K300" i="1" s="1"/>
  <c r="N301" i="1" l="1"/>
  <c r="O301" i="1"/>
  <c r="I301" i="1"/>
  <c r="J301" i="1"/>
  <c r="K301" i="1" s="1"/>
  <c r="L301" i="1"/>
  <c r="O302" i="1" l="1"/>
  <c r="J302" i="1"/>
  <c r="K302" i="1" s="1"/>
  <c r="L302" i="1"/>
  <c r="I302" i="1"/>
  <c r="N302" i="1"/>
  <c r="O303" i="1" l="1"/>
  <c r="J303" i="1"/>
  <c r="K303" i="1" s="1"/>
  <c r="L303" i="1"/>
  <c r="N303" i="1"/>
  <c r="I303" i="1"/>
  <c r="O304" i="1" l="1"/>
  <c r="N304" i="1"/>
  <c r="I304" i="1"/>
  <c r="J304" i="1"/>
  <c r="K304" i="1" s="1"/>
  <c r="L304" i="1"/>
  <c r="I305" i="1" l="1"/>
  <c r="O305" i="1"/>
  <c r="J305" i="1"/>
  <c r="K305" i="1" s="1"/>
  <c r="L305" i="1"/>
  <c r="N305" i="1"/>
  <c r="I306" i="1" l="1"/>
  <c r="J306" i="1"/>
  <c r="K306" i="1" s="1"/>
  <c r="L306" i="1"/>
  <c r="N306" i="1"/>
  <c r="O306" i="1"/>
  <c r="J307" i="1" l="1"/>
  <c r="K307" i="1" s="1"/>
  <c r="I307" i="1"/>
  <c r="L307" i="1"/>
  <c r="N307" i="1"/>
  <c r="O307" i="1"/>
  <c r="N308" i="1" l="1"/>
  <c r="O308" i="1"/>
  <c r="I308" i="1"/>
  <c r="J308" i="1"/>
  <c r="K308" i="1" s="1"/>
  <c r="L308" i="1"/>
  <c r="N309" i="1" l="1"/>
  <c r="I309" i="1"/>
  <c r="J309" i="1"/>
  <c r="K309" i="1" s="1"/>
  <c r="L309" i="1"/>
  <c r="O309" i="1"/>
  <c r="N310" i="1" l="1"/>
  <c r="O310" i="1"/>
  <c r="I310" i="1"/>
  <c r="L310" i="1"/>
  <c r="J310" i="1"/>
  <c r="K310" i="1" s="1"/>
  <c r="I311" i="1" l="1"/>
  <c r="J311" i="1"/>
  <c r="K311" i="1" s="1"/>
  <c r="L311" i="1"/>
  <c r="O311" i="1"/>
  <c r="N311" i="1"/>
  <c r="O312" i="1" l="1"/>
  <c r="N312" i="1"/>
  <c r="I312" i="1"/>
  <c r="J312" i="1"/>
  <c r="K312" i="1" s="1"/>
  <c r="L312" i="1"/>
  <c r="J313" i="1" l="1"/>
  <c r="K313" i="1" s="1"/>
  <c r="L313" i="1"/>
  <c r="I313" i="1"/>
  <c r="O313" i="1"/>
  <c r="N313" i="1"/>
  <c r="J314" i="1" l="1"/>
  <c r="K314" i="1" s="1"/>
  <c r="I314" i="1"/>
  <c r="L314" i="1"/>
  <c r="N314" i="1"/>
  <c r="O314" i="1"/>
  <c r="L315" i="1" l="1"/>
  <c r="N315" i="1"/>
  <c r="O315" i="1"/>
  <c r="J315" i="1"/>
  <c r="K315" i="1" s="1"/>
  <c r="I315" i="1"/>
  <c r="N316" i="1" l="1"/>
  <c r="O316" i="1"/>
  <c r="I316" i="1"/>
  <c r="J316" i="1"/>
  <c r="K316" i="1" s="1"/>
  <c r="L316" i="1"/>
  <c r="N317" i="1" l="1"/>
  <c r="O317" i="1"/>
  <c r="I317" i="1"/>
  <c r="J317" i="1"/>
  <c r="K317" i="1" s="1"/>
  <c r="L317" i="1"/>
  <c r="O318" i="1" l="1"/>
  <c r="I318" i="1"/>
  <c r="L318" i="1"/>
  <c r="N318" i="1"/>
  <c r="J318" i="1"/>
  <c r="K318" i="1" s="1"/>
  <c r="O319" i="1" l="1"/>
  <c r="N319" i="1"/>
  <c r="I319" i="1"/>
  <c r="J319" i="1"/>
  <c r="K319" i="1" s="1"/>
  <c r="L319" i="1"/>
  <c r="N320" i="1" l="1"/>
  <c r="O320" i="1"/>
  <c r="I320" i="1"/>
  <c r="L320" i="1"/>
  <c r="J320" i="1"/>
  <c r="K320" i="1" s="1"/>
  <c r="I321" i="1" l="1"/>
  <c r="O321" i="1"/>
  <c r="J321" i="1"/>
  <c r="K321" i="1" s="1"/>
  <c r="L321" i="1"/>
  <c r="N321" i="1"/>
  <c r="J322" i="1" l="1"/>
  <c r="K322" i="1" s="1"/>
  <c r="O322" i="1"/>
  <c r="L322" i="1"/>
  <c r="N322" i="1"/>
  <c r="I322" i="1"/>
  <c r="I323" i="1" l="1"/>
  <c r="L323" i="1"/>
  <c r="N323" i="1"/>
  <c r="O323" i="1"/>
  <c r="J323" i="1"/>
  <c r="K323" i="1" s="1"/>
  <c r="I324" i="1" l="1"/>
  <c r="J324" i="1"/>
  <c r="K324" i="1" s="1"/>
  <c r="L324" i="1"/>
  <c r="N324" i="1"/>
  <c r="O324" i="1"/>
  <c r="N325" i="1" l="1"/>
  <c r="O325" i="1"/>
  <c r="I325" i="1"/>
  <c r="L325" i="1"/>
  <c r="J325" i="1"/>
  <c r="K325" i="1" s="1"/>
  <c r="L326" i="1" l="1"/>
  <c r="O326" i="1"/>
  <c r="I326" i="1"/>
  <c r="J326" i="1"/>
  <c r="K326" i="1" s="1"/>
  <c r="N326" i="1"/>
  <c r="O327" i="1" l="1"/>
  <c r="I327" i="1"/>
  <c r="J327" i="1"/>
  <c r="K327" i="1" s="1"/>
  <c r="L327" i="1"/>
  <c r="N327" i="1"/>
  <c r="O328" i="1" l="1"/>
  <c r="N328" i="1"/>
  <c r="I328" i="1"/>
  <c r="J328" i="1"/>
  <c r="K328" i="1" s="1"/>
  <c r="L328" i="1"/>
  <c r="L329" i="1" l="1"/>
  <c r="I329" i="1"/>
  <c r="O329" i="1"/>
  <c r="N329" i="1"/>
  <c r="J329" i="1"/>
  <c r="K329" i="1" s="1"/>
  <c r="I330" i="1" l="1"/>
  <c r="J330" i="1"/>
  <c r="K330" i="1" s="1"/>
  <c r="L330" i="1"/>
  <c r="O330" i="1"/>
  <c r="N330" i="1"/>
  <c r="I331" i="1" l="1"/>
  <c r="J331" i="1"/>
  <c r="K331" i="1" s="1"/>
  <c r="N331" i="1"/>
  <c r="L331" i="1"/>
  <c r="O331" i="1"/>
  <c r="N332" i="1" l="1"/>
  <c r="I332" i="1"/>
  <c r="J332" i="1"/>
  <c r="K332" i="1" s="1"/>
  <c r="L332" i="1"/>
  <c r="O332" i="1"/>
  <c r="L333" i="1" l="1"/>
  <c r="O333" i="1"/>
  <c r="J333" i="1"/>
  <c r="K333" i="1" s="1"/>
  <c r="N333" i="1"/>
  <c r="I333" i="1"/>
  <c r="J334" i="1" l="1"/>
  <c r="K334" i="1" s="1"/>
  <c r="L334" i="1"/>
  <c r="O334" i="1"/>
  <c r="N334" i="1"/>
  <c r="I334" i="1"/>
  <c r="O335" i="1" l="1"/>
  <c r="I335" i="1"/>
  <c r="L335" i="1"/>
  <c r="N335" i="1"/>
  <c r="J335" i="1"/>
  <c r="K335" i="1" s="1"/>
  <c r="L336" i="1" l="1"/>
  <c r="J336" i="1"/>
  <c r="K336" i="1" s="1"/>
  <c r="N336" i="1"/>
  <c r="O336" i="1"/>
  <c r="I336" i="1"/>
  <c r="L337" i="1" l="1"/>
  <c r="O337" i="1"/>
  <c r="N337" i="1"/>
  <c r="I337" i="1"/>
  <c r="J337" i="1"/>
  <c r="K337" i="1" s="1"/>
  <c r="N338" i="1" l="1"/>
  <c r="I338" i="1"/>
  <c r="L338" i="1"/>
  <c r="O338" i="1"/>
  <c r="J338" i="1"/>
  <c r="K338" i="1" s="1"/>
  <c r="O339" i="1" l="1"/>
  <c r="I339" i="1"/>
  <c r="J339" i="1"/>
  <c r="K339" i="1" s="1"/>
  <c r="L339" i="1"/>
  <c r="N339" i="1"/>
  <c r="N340" i="1" l="1"/>
  <c r="O340" i="1"/>
  <c r="I340" i="1"/>
  <c r="J340" i="1"/>
  <c r="K340" i="1" s="1"/>
  <c r="L340" i="1"/>
  <c r="N341" i="1" l="1"/>
  <c r="O341" i="1"/>
  <c r="I341" i="1"/>
  <c r="J341" i="1"/>
  <c r="K341" i="1" s="1"/>
  <c r="L341" i="1"/>
  <c r="N342" i="1" l="1"/>
  <c r="I342" i="1"/>
  <c r="J342" i="1"/>
  <c r="K342" i="1" s="1"/>
  <c r="O342" i="1"/>
  <c r="L342" i="1"/>
  <c r="N343" i="1" l="1"/>
  <c r="O343" i="1"/>
  <c r="I343" i="1"/>
  <c r="J343" i="1"/>
  <c r="K343" i="1" s="1"/>
  <c r="L343" i="1"/>
  <c r="J344" i="1" l="1"/>
  <c r="K344" i="1" s="1"/>
  <c r="L344" i="1"/>
  <c r="I344" i="1"/>
  <c r="O344" i="1"/>
  <c r="N344" i="1"/>
  <c r="I345" i="1" l="1"/>
  <c r="L345" i="1"/>
  <c r="J345" i="1"/>
  <c r="K345" i="1" s="1"/>
  <c r="O345" i="1"/>
  <c r="N345" i="1"/>
  <c r="L346" i="1" l="1"/>
  <c r="N346" i="1"/>
  <c r="O346" i="1"/>
  <c r="J346" i="1"/>
  <c r="K346" i="1" s="1"/>
  <c r="I346" i="1"/>
  <c r="N347" i="1" l="1"/>
  <c r="O347" i="1"/>
  <c r="I347" i="1"/>
  <c r="J347" i="1"/>
  <c r="K347" i="1" s="1"/>
  <c r="L347" i="1"/>
  <c r="L348" i="1" l="1"/>
  <c r="N348" i="1"/>
  <c r="O348" i="1"/>
  <c r="I348" i="1"/>
  <c r="J348" i="1"/>
  <c r="K348" i="1" s="1"/>
  <c r="L349" i="1" l="1"/>
  <c r="N349" i="1"/>
  <c r="O349" i="1"/>
  <c r="I349" i="1"/>
  <c r="J349" i="1"/>
  <c r="K349" i="1" s="1"/>
  <c r="I350" i="1" l="1"/>
  <c r="J350" i="1"/>
  <c r="K350" i="1" s="1"/>
  <c r="N350" i="1"/>
  <c r="O350" i="1"/>
  <c r="L350" i="1"/>
  <c r="N351" i="1" l="1"/>
  <c r="O351" i="1"/>
  <c r="I351" i="1"/>
  <c r="J351" i="1"/>
  <c r="K351" i="1" s="1"/>
  <c r="L351" i="1"/>
  <c r="J352" i="1" l="1"/>
  <c r="K352" i="1" s="1"/>
  <c r="L352" i="1"/>
  <c r="N352" i="1"/>
  <c r="O352" i="1"/>
  <c r="I352" i="1"/>
  <c r="I353" i="1" l="1"/>
  <c r="L353" i="1"/>
  <c r="J353" i="1"/>
  <c r="K353" i="1" s="1"/>
  <c r="N353" i="1"/>
  <c r="O353" i="1"/>
  <c r="L354" i="1" l="1"/>
  <c r="O354" i="1"/>
  <c r="N354" i="1"/>
  <c r="I354" i="1"/>
  <c r="J354" i="1"/>
  <c r="K354" i="1" s="1"/>
  <c r="N355" i="1" l="1"/>
  <c r="O355" i="1"/>
  <c r="I355" i="1"/>
  <c r="J355" i="1"/>
  <c r="K355" i="1" s="1"/>
  <c r="L355" i="1"/>
  <c r="N356" i="1" l="1"/>
  <c r="O356" i="1"/>
  <c r="L356" i="1"/>
  <c r="I356" i="1"/>
  <c r="J356" i="1"/>
  <c r="K356" i="1" s="1"/>
  <c r="N357" i="1" l="1"/>
  <c r="O357" i="1"/>
  <c r="I357" i="1"/>
  <c r="J357" i="1"/>
  <c r="K357" i="1" s="1"/>
  <c r="L357" i="1"/>
  <c r="O358" i="1" l="1"/>
  <c r="N358" i="1"/>
  <c r="I358" i="1"/>
  <c r="J358" i="1"/>
  <c r="K358" i="1" s="1"/>
  <c r="L358" i="1"/>
  <c r="O359" i="1" l="1"/>
  <c r="I359" i="1"/>
  <c r="J359" i="1"/>
  <c r="K359" i="1" s="1"/>
  <c r="L359" i="1"/>
  <c r="N359" i="1"/>
  <c r="O360" i="1" l="1"/>
  <c r="I360" i="1"/>
  <c r="J360" i="1"/>
  <c r="K360" i="1" s="1"/>
  <c r="L360" i="1"/>
  <c r="N360" i="1"/>
  <c r="J361" i="1" l="1"/>
  <c r="K361" i="1" s="1"/>
  <c r="I361" i="1"/>
  <c r="N361" i="1"/>
  <c r="L361" i="1"/>
  <c r="O361" i="1"/>
  <c r="I362" i="1" l="1"/>
  <c r="J362" i="1"/>
  <c r="K362" i="1" s="1"/>
  <c r="L362" i="1"/>
  <c r="N362" i="1"/>
  <c r="O362" i="1"/>
  <c r="N363" i="1" l="1"/>
  <c r="O363" i="1"/>
  <c r="I363" i="1"/>
  <c r="J363" i="1"/>
  <c r="K363" i="1" s="1"/>
  <c r="L363" i="1"/>
  <c r="N364" i="1" l="1"/>
  <c r="O364" i="1"/>
  <c r="I364" i="1"/>
  <c r="J364" i="1"/>
  <c r="K364" i="1" s="1"/>
  <c r="L364" i="1"/>
  <c r="N365" i="1" l="1"/>
  <c r="O365" i="1"/>
  <c r="I365" i="1"/>
  <c r="J365" i="1"/>
  <c r="K365" i="1" s="1"/>
  <c r="L365" i="1"/>
  <c r="N366" i="1" l="1"/>
  <c r="I366" i="1"/>
  <c r="O366" i="1"/>
  <c r="J366" i="1"/>
  <c r="K366" i="1" s="1"/>
  <c r="L366" i="1"/>
  <c r="O367" i="1" l="1"/>
  <c r="I367" i="1"/>
  <c r="J367" i="1"/>
  <c r="K367" i="1" s="1"/>
  <c r="L367" i="1"/>
  <c r="N367" i="1"/>
  <c r="J368" i="1" l="1"/>
  <c r="K368" i="1" s="1"/>
  <c r="O368" i="1"/>
  <c r="L368" i="1"/>
  <c r="I368" i="1"/>
  <c r="N368" i="1"/>
  <c r="J369" i="1" l="1"/>
  <c r="K369" i="1" s="1"/>
  <c r="I369" i="1"/>
  <c r="O369" i="1"/>
  <c r="L369" i="1"/>
  <c r="N369" i="1"/>
  <c r="J370" i="1" l="1"/>
  <c r="K370" i="1" s="1"/>
  <c r="L370" i="1"/>
  <c r="N370" i="1"/>
  <c r="O370" i="1"/>
  <c r="I370" i="1"/>
  <c r="I371" i="1" l="1"/>
  <c r="J371" i="1"/>
  <c r="K371" i="1" s="1"/>
  <c r="N371" i="1"/>
  <c r="O371" i="1"/>
  <c r="L371" i="1"/>
  <c r="N372" i="1" l="1"/>
  <c r="O372" i="1"/>
  <c r="I372" i="1"/>
  <c r="J372" i="1"/>
  <c r="K372" i="1" s="1"/>
  <c r="L372" i="1"/>
  <c r="I373" i="1" l="1"/>
  <c r="N373" i="1"/>
  <c r="J373" i="1"/>
  <c r="K373" i="1" s="1"/>
  <c r="L373" i="1"/>
  <c r="O373" i="1"/>
  <c r="N374" i="1" l="1"/>
  <c r="I374" i="1"/>
  <c r="J374" i="1"/>
  <c r="K374" i="1" s="1"/>
  <c r="O374" i="1"/>
  <c r="L374" i="1"/>
  <c r="O375" i="1" l="1"/>
  <c r="I375" i="1"/>
  <c r="J375" i="1"/>
  <c r="K375" i="1" s="1"/>
  <c r="L375" i="1"/>
  <c r="N375" i="1"/>
  <c r="J376" i="1" l="1"/>
  <c r="K376" i="1" s="1"/>
  <c r="L376" i="1"/>
  <c r="I376" i="1"/>
  <c r="O376" i="1"/>
  <c r="N376" i="1"/>
  <c r="J377" i="1" l="1"/>
  <c r="K377" i="1" s="1"/>
  <c r="I377" i="1"/>
  <c r="L377" i="1"/>
  <c r="N377" i="1"/>
  <c r="O377" i="1"/>
  <c r="I378" i="1" l="1"/>
  <c r="L378" i="1"/>
  <c r="N378" i="1"/>
  <c r="J378" i="1"/>
  <c r="K378" i="1" s="1"/>
  <c r="O378" i="1"/>
  <c r="O379" i="1" l="1"/>
  <c r="I379" i="1"/>
  <c r="J379" i="1"/>
  <c r="K379" i="1" s="1"/>
  <c r="L379" i="1"/>
  <c r="N379" i="1"/>
  <c r="N380" i="1" l="1"/>
  <c r="J380" i="1"/>
  <c r="K380" i="1" s="1"/>
  <c r="I380" i="1"/>
  <c r="L380" i="1"/>
  <c r="O380" i="1"/>
  <c r="N381" i="1" l="1"/>
  <c r="J381" i="1"/>
  <c r="K381" i="1" s="1"/>
  <c r="I381" i="1"/>
  <c r="O381" i="1"/>
  <c r="L381" i="1"/>
  <c r="I382" i="1" l="1"/>
  <c r="J382" i="1"/>
  <c r="K382" i="1" s="1"/>
  <c r="L382" i="1"/>
  <c r="N382" i="1"/>
  <c r="O382" i="1"/>
  <c r="O383" i="1" l="1"/>
  <c r="L383" i="1"/>
  <c r="I383" i="1"/>
  <c r="J383" i="1"/>
  <c r="K383" i="1" s="1"/>
  <c r="N383" i="1"/>
  <c r="J384" i="1" l="1"/>
  <c r="K384" i="1" s="1"/>
  <c r="L384" i="1"/>
  <c r="I384" i="1"/>
  <c r="N384" i="1"/>
  <c r="O384" i="1"/>
  <c r="I385" i="1" l="1"/>
  <c r="L385" i="1"/>
  <c r="J385" i="1"/>
  <c r="K385" i="1" s="1"/>
  <c r="N385" i="1"/>
  <c r="O385" i="1"/>
  <c r="L386" i="1" l="1"/>
  <c r="I386" i="1"/>
  <c r="O386" i="1"/>
  <c r="N386" i="1"/>
  <c r="J386" i="1"/>
  <c r="K386" i="1" s="1"/>
  <c r="N387" i="1" l="1"/>
  <c r="O387" i="1"/>
  <c r="L387" i="1"/>
  <c r="I387" i="1"/>
  <c r="J387" i="1"/>
  <c r="K387" i="1" s="1"/>
  <c r="L388" i="1" l="1"/>
  <c r="N388" i="1"/>
  <c r="I388" i="1"/>
  <c r="O388" i="1"/>
  <c r="J388" i="1"/>
  <c r="K388" i="1" s="1"/>
  <c r="L389" i="1" l="1"/>
  <c r="O389" i="1"/>
  <c r="I389" i="1"/>
  <c r="N389" i="1"/>
  <c r="J389" i="1"/>
  <c r="K389" i="1" s="1"/>
  <c r="I390" i="1" l="1"/>
  <c r="J390" i="1"/>
  <c r="K390" i="1" s="1"/>
  <c r="L390" i="1"/>
  <c r="N390" i="1"/>
  <c r="O390" i="1"/>
  <c r="I391" i="1" l="1"/>
  <c r="J391" i="1"/>
  <c r="K391" i="1" s="1"/>
  <c r="N391" i="1"/>
  <c r="L391" i="1"/>
  <c r="O391" i="1"/>
  <c r="J392" i="1" l="1"/>
  <c r="K392" i="1" s="1"/>
  <c r="I392" i="1"/>
  <c r="N392" i="1"/>
  <c r="L392" i="1"/>
  <c r="O392" i="1"/>
  <c r="N393" i="1" l="1"/>
  <c r="O393" i="1"/>
  <c r="L393" i="1"/>
  <c r="I393" i="1"/>
  <c r="J393" i="1"/>
  <c r="K393" i="1" s="1"/>
  <c r="J394" i="1" l="1"/>
  <c r="K394" i="1" s="1"/>
  <c r="L394" i="1"/>
  <c r="O394" i="1"/>
  <c r="N394" i="1"/>
  <c r="I394" i="1"/>
  <c r="O395" i="1" l="1"/>
  <c r="N395" i="1"/>
  <c r="I395" i="1"/>
  <c r="J395" i="1"/>
  <c r="K395" i="1" s="1"/>
  <c r="L395" i="1"/>
  <c r="J396" i="1" l="1"/>
  <c r="K396" i="1" s="1"/>
  <c r="N396" i="1"/>
  <c r="O396" i="1"/>
  <c r="L396" i="1"/>
  <c r="I396" i="1"/>
  <c r="O397" i="1" l="1"/>
  <c r="I397" i="1"/>
  <c r="N397" i="1"/>
  <c r="J397" i="1"/>
  <c r="K397" i="1" s="1"/>
  <c r="L397" i="1"/>
  <c r="I398" i="1" l="1"/>
  <c r="N398" i="1"/>
  <c r="O398" i="1"/>
  <c r="J398" i="1"/>
  <c r="K398" i="1" s="1"/>
  <c r="L398" i="1"/>
  <c r="O399" i="1" l="1"/>
  <c r="I399" i="1"/>
  <c r="J399" i="1"/>
  <c r="K399" i="1" s="1"/>
  <c r="L399" i="1"/>
  <c r="N399" i="1"/>
  <c r="O400" i="1" l="1"/>
  <c r="L400" i="1"/>
  <c r="N400" i="1"/>
  <c r="I400" i="1"/>
  <c r="J400" i="1"/>
  <c r="K400" i="1" s="1"/>
  <c r="N401" i="1" l="1"/>
  <c r="O401" i="1"/>
  <c r="J401" i="1"/>
  <c r="K401" i="1" s="1"/>
  <c r="I401" i="1"/>
  <c r="L401" i="1"/>
  <c r="J402" i="1" l="1"/>
  <c r="K402" i="1" s="1"/>
  <c r="N402" i="1"/>
  <c r="O402" i="1"/>
  <c r="L402" i="1"/>
  <c r="I402" i="1"/>
  <c r="N403" i="1" l="1"/>
  <c r="O403" i="1"/>
  <c r="J403" i="1"/>
  <c r="K403" i="1" s="1"/>
  <c r="I403" i="1"/>
  <c r="L403" i="1"/>
  <c r="I404" i="1" l="1"/>
  <c r="N404" i="1"/>
  <c r="L404" i="1"/>
  <c r="O404" i="1"/>
  <c r="J404" i="1"/>
  <c r="K404" i="1" s="1"/>
  <c r="N405" i="1" l="1"/>
  <c r="O405" i="1"/>
  <c r="I405" i="1"/>
  <c r="L405" i="1"/>
  <c r="J405" i="1"/>
  <c r="K405" i="1" s="1"/>
  <c r="O406" i="1" l="1"/>
  <c r="N406" i="1"/>
  <c r="I406" i="1"/>
  <c r="J406" i="1"/>
  <c r="K406" i="1" s="1"/>
  <c r="L406" i="1"/>
  <c r="I407" i="1" l="1"/>
  <c r="O407" i="1"/>
  <c r="J407" i="1"/>
  <c r="K407" i="1" s="1"/>
  <c r="L407" i="1"/>
  <c r="N407" i="1"/>
  <c r="L408" i="1" l="1"/>
  <c r="N408" i="1"/>
  <c r="I408" i="1"/>
  <c r="J408" i="1"/>
  <c r="K408" i="1" s="1"/>
  <c r="O408" i="1"/>
  <c r="N409" i="1" l="1"/>
  <c r="J409" i="1"/>
  <c r="K409" i="1" s="1"/>
  <c r="O409" i="1"/>
  <c r="I409" i="1"/>
  <c r="L409" i="1"/>
  <c r="L410" i="1" l="1"/>
  <c r="J410" i="1"/>
  <c r="K410" i="1" s="1"/>
  <c r="N410" i="1"/>
  <c r="I410" i="1"/>
  <c r="O410" i="1"/>
  <c r="O411" i="1" l="1"/>
  <c r="J411" i="1"/>
  <c r="K411" i="1" s="1"/>
  <c r="L411" i="1"/>
  <c r="I411" i="1"/>
  <c r="N411" i="1"/>
  <c r="N412" i="1" l="1"/>
  <c r="O412" i="1"/>
  <c r="L412" i="1"/>
  <c r="I412" i="1"/>
  <c r="J412" i="1"/>
  <c r="K412" i="1" s="1"/>
  <c r="O413" i="1" l="1"/>
  <c r="I413" i="1"/>
  <c r="L413" i="1"/>
  <c r="N413" i="1"/>
  <c r="J413" i="1"/>
  <c r="K413" i="1" s="1"/>
  <c r="O414" i="1" l="1"/>
  <c r="I414" i="1"/>
  <c r="N414" i="1"/>
  <c r="L414" i="1"/>
  <c r="J414" i="1"/>
  <c r="K414" i="1" s="1"/>
  <c r="I415" i="1" l="1"/>
  <c r="O415" i="1"/>
  <c r="J415" i="1"/>
  <c r="K415" i="1" s="1"/>
  <c r="N415" i="1"/>
  <c r="L415" i="1"/>
  <c r="J416" i="1" l="1"/>
  <c r="K416" i="1" s="1"/>
  <c r="L416" i="1"/>
  <c r="N416" i="1"/>
  <c r="O416" i="1"/>
  <c r="I416" i="1"/>
  <c r="J417" i="1" l="1"/>
  <c r="K417" i="1" s="1"/>
  <c r="L417" i="1"/>
  <c r="O417" i="1"/>
  <c r="I417" i="1"/>
  <c r="N417" i="1"/>
  <c r="I418" i="1" l="1"/>
  <c r="L418" i="1"/>
  <c r="J418" i="1"/>
  <c r="K418" i="1" s="1"/>
  <c r="O418" i="1"/>
  <c r="N418" i="1"/>
  <c r="L419" i="1" l="1"/>
  <c r="N419" i="1"/>
  <c r="I419" i="1"/>
  <c r="J419" i="1"/>
  <c r="K419" i="1" s="1"/>
  <c r="O419" i="1"/>
  <c r="L420" i="1" l="1"/>
  <c r="O420" i="1"/>
  <c r="I420" i="1"/>
  <c r="J420" i="1"/>
  <c r="K420" i="1" s="1"/>
  <c r="N420" i="1"/>
  <c r="L421" i="1" l="1"/>
  <c r="N421" i="1"/>
  <c r="O421" i="1"/>
  <c r="I421" i="1"/>
  <c r="J421" i="1"/>
  <c r="K421" i="1" s="1"/>
  <c r="N422" i="1" l="1"/>
  <c r="L422" i="1"/>
  <c r="I422" i="1"/>
  <c r="J422" i="1"/>
  <c r="K422" i="1" s="1"/>
  <c r="O422" i="1"/>
  <c r="N423" i="1" l="1"/>
  <c r="I423" i="1"/>
  <c r="J423" i="1"/>
  <c r="K423" i="1" s="1"/>
  <c r="O423" i="1"/>
  <c r="L423" i="1"/>
  <c r="O424" i="1" l="1"/>
  <c r="I424" i="1"/>
  <c r="J424" i="1"/>
  <c r="K424" i="1" s="1"/>
  <c r="L424" i="1"/>
  <c r="N424" i="1"/>
  <c r="L425" i="1" l="1"/>
  <c r="N425" i="1"/>
  <c r="O425" i="1"/>
  <c r="J425" i="1"/>
  <c r="K425" i="1" s="1"/>
  <c r="I425" i="1"/>
  <c r="J426" i="1" l="1"/>
  <c r="K426" i="1" s="1"/>
  <c r="I426" i="1"/>
  <c r="L426" i="1"/>
  <c r="N426" i="1"/>
  <c r="O426" i="1"/>
  <c r="N427" i="1" l="1"/>
  <c r="L427" i="1"/>
  <c r="O427" i="1"/>
  <c r="I427" i="1"/>
  <c r="J427" i="1"/>
  <c r="K427" i="1" s="1"/>
  <c r="L428" i="1" l="1"/>
  <c r="O428" i="1"/>
  <c r="J428" i="1"/>
  <c r="K428" i="1" s="1"/>
  <c r="I428" i="1"/>
  <c r="N428" i="1"/>
  <c r="L429" i="1" l="1"/>
  <c r="N429" i="1"/>
  <c r="I429" i="1"/>
  <c r="J429" i="1"/>
  <c r="K429" i="1" s="1"/>
  <c r="O429" i="1"/>
  <c r="N430" i="1" l="1"/>
  <c r="I430" i="1"/>
  <c r="J430" i="1"/>
  <c r="K430" i="1" s="1"/>
  <c r="L430" i="1"/>
  <c r="O430" i="1"/>
  <c r="N431" i="1" l="1"/>
  <c r="I431" i="1"/>
  <c r="J431" i="1"/>
  <c r="K431" i="1" s="1"/>
  <c r="O431" i="1"/>
  <c r="L431" i="1"/>
  <c r="O432" i="1" l="1"/>
  <c r="I432" i="1"/>
  <c r="N432" i="1"/>
  <c r="J432" i="1"/>
  <c r="K432" i="1" s="1"/>
  <c r="L432" i="1"/>
  <c r="I433" i="1" l="1"/>
  <c r="L433" i="1"/>
  <c r="J433" i="1"/>
  <c r="K433" i="1" s="1"/>
  <c r="N433" i="1"/>
  <c r="O433" i="1"/>
  <c r="L434" i="1" l="1"/>
  <c r="I434" i="1"/>
  <c r="J434" i="1"/>
  <c r="K434" i="1" s="1"/>
  <c r="O434" i="1"/>
  <c r="N434" i="1"/>
  <c r="J435" i="1" l="1"/>
  <c r="K435" i="1" s="1"/>
  <c r="L435" i="1"/>
  <c r="O435" i="1"/>
  <c r="N435" i="1"/>
  <c r="I435" i="1"/>
  <c r="N436" i="1" l="1"/>
  <c r="L436" i="1"/>
  <c r="O436" i="1"/>
  <c r="I436" i="1"/>
  <c r="J436" i="1"/>
  <c r="K436" i="1" s="1"/>
  <c r="N437" i="1" l="1"/>
  <c r="O437" i="1"/>
  <c r="L437" i="1"/>
  <c r="I437" i="1"/>
  <c r="J437" i="1"/>
  <c r="K437" i="1" s="1"/>
  <c r="O438" i="1" l="1"/>
  <c r="N438" i="1"/>
  <c r="I438" i="1"/>
  <c r="J438" i="1"/>
  <c r="K438" i="1" s="1"/>
  <c r="L438" i="1"/>
  <c r="I439" i="1" l="1"/>
  <c r="L439" i="1"/>
  <c r="J439" i="1"/>
  <c r="K439" i="1" s="1"/>
  <c r="N439" i="1"/>
  <c r="O439" i="1"/>
  <c r="I440" i="1" l="1"/>
  <c r="J440" i="1"/>
  <c r="K440" i="1" s="1"/>
  <c r="L440" i="1"/>
  <c r="N440" i="1"/>
  <c r="O440" i="1"/>
  <c r="I441" i="1" l="1"/>
  <c r="N441" i="1"/>
  <c r="O441" i="1"/>
  <c r="L441" i="1"/>
  <c r="J441" i="1"/>
  <c r="K441" i="1" s="1"/>
  <c r="I442" i="1" l="1"/>
  <c r="J442" i="1"/>
  <c r="K442" i="1" s="1"/>
  <c r="N442" i="1"/>
  <c r="L442" i="1"/>
  <c r="O442" i="1"/>
  <c r="L443" i="1" l="1"/>
  <c r="N443" i="1"/>
  <c r="J443" i="1"/>
  <c r="K443" i="1" s="1"/>
  <c r="I443" i="1"/>
  <c r="O443" i="1"/>
  <c r="N444" i="1" l="1"/>
  <c r="O444" i="1"/>
  <c r="L444" i="1"/>
  <c r="I444" i="1"/>
  <c r="J444" i="1"/>
  <c r="K444" i="1" s="1"/>
  <c r="N445" i="1" l="1"/>
  <c r="O445" i="1"/>
  <c r="L445" i="1"/>
  <c r="I445" i="1"/>
  <c r="J445" i="1"/>
  <c r="K445" i="1" s="1"/>
  <c r="O446" i="1" l="1"/>
  <c r="I446" i="1"/>
  <c r="J446" i="1"/>
  <c r="K446" i="1" s="1"/>
  <c r="N446" i="1"/>
  <c r="L446" i="1"/>
  <c r="N447" i="1" l="1"/>
  <c r="I447" i="1"/>
  <c r="J447" i="1"/>
  <c r="K447" i="1" s="1"/>
  <c r="O447" i="1"/>
  <c r="L447" i="1"/>
  <c r="J448" i="1" l="1"/>
  <c r="K448" i="1" s="1"/>
  <c r="N448" i="1"/>
  <c r="L448" i="1"/>
  <c r="O448" i="1"/>
  <c r="I448" i="1"/>
  <c r="I449" i="1" l="1"/>
  <c r="L449" i="1"/>
  <c r="N449" i="1"/>
  <c r="J449" i="1"/>
  <c r="K449" i="1" s="1"/>
  <c r="O449" i="1"/>
  <c r="N450" i="1" l="1"/>
  <c r="J450" i="1"/>
  <c r="K450" i="1" s="1"/>
  <c r="O450" i="1"/>
  <c r="I450" i="1"/>
  <c r="L450" i="1"/>
  <c r="L451" i="1" l="1"/>
  <c r="O451" i="1"/>
  <c r="N451" i="1"/>
  <c r="I451" i="1"/>
  <c r="J451" i="1"/>
  <c r="K451" i="1" s="1"/>
  <c r="L452" i="1" l="1"/>
  <c r="I452" i="1"/>
  <c r="O452" i="1"/>
  <c r="J452" i="1"/>
  <c r="K452" i="1" s="1"/>
  <c r="N452" i="1"/>
  <c r="N453" i="1" l="1"/>
  <c r="O453" i="1"/>
  <c r="I453" i="1"/>
  <c r="J453" i="1"/>
  <c r="K453" i="1" s="1"/>
  <c r="L453" i="1"/>
  <c r="J454" i="1" l="1"/>
  <c r="K454" i="1" s="1"/>
  <c r="I454" i="1"/>
  <c r="N454" i="1"/>
  <c r="L454" i="1"/>
  <c r="O454" i="1"/>
  <c r="N455" i="1" l="1"/>
  <c r="I455" i="1"/>
  <c r="J455" i="1"/>
  <c r="K455" i="1" s="1"/>
  <c r="O455" i="1"/>
  <c r="L455" i="1"/>
  <c r="N456" i="1" l="1"/>
  <c r="O456" i="1"/>
  <c r="J456" i="1"/>
  <c r="K456" i="1" s="1"/>
  <c r="I456" i="1"/>
  <c r="L456" i="1"/>
  <c r="J457" i="1" l="1"/>
  <c r="K457" i="1" s="1"/>
  <c r="L457" i="1"/>
  <c r="I457" i="1"/>
  <c r="N457" i="1"/>
  <c r="O457" i="1"/>
  <c r="J458" i="1" l="1"/>
  <c r="K458" i="1" s="1"/>
  <c r="N458" i="1"/>
  <c r="I458" i="1"/>
  <c r="L458" i="1"/>
  <c r="O458" i="1"/>
  <c r="L459" i="1" l="1"/>
  <c r="N459" i="1"/>
  <c r="O459" i="1"/>
  <c r="J459" i="1"/>
  <c r="K459" i="1" s="1"/>
  <c r="I459" i="1"/>
  <c r="L460" i="1" l="1"/>
  <c r="O460" i="1"/>
  <c r="J460" i="1"/>
  <c r="K460" i="1" s="1"/>
  <c r="N460" i="1"/>
  <c r="I460" i="1"/>
  <c r="N461" i="1" l="1"/>
  <c r="O461" i="1"/>
  <c r="I461" i="1"/>
  <c r="J461" i="1"/>
  <c r="K461" i="1" s="1"/>
  <c r="L461" i="1"/>
  <c r="J462" i="1" l="1"/>
  <c r="K462" i="1" s="1"/>
  <c r="N462" i="1"/>
  <c r="L462" i="1"/>
  <c r="O462" i="1"/>
  <c r="I462" i="1"/>
  <c r="J463" i="1" l="1"/>
  <c r="K463" i="1" s="1"/>
  <c r="O463" i="1"/>
  <c r="N463" i="1"/>
  <c r="I463" i="1"/>
  <c r="L463" i="1"/>
  <c r="L464" i="1" l="1"/>
  <c r="I464" i="1"/>
  <c r="J464" i="1"/>
  <c r="K464" i="1" s="1"/>
  <c r="N464" i="1"/>
  <c r="O464" i="1"/>
  <c r="N465" i="1" l="1"/>
  <c r="I465" i="1"/>
  <c r="O465" i="1"/>
  <c r="J465" i="1"/>
  <c r="K465" i="1" s="1"/>
  <c r="L465" i="1"/>
  <c r="J466" i="1" l="1"/>
  <c r="K466" i="1" s="1"/>
  <c r="N466" i="1"/>
  <c r="I466" i="1"/>
  <c r="L466" i="1"/>
  <c r="O466" i="1"/>
  <c r="L467" i="1" l="1"/>
  <c r="N467" i="1"/>
  <c r="O467" i="1"/>
  <c r="I467" i="1"/>
  <c r="J467" i="1"/>
  <c r="K467" i="1" s="1"/>
  <c r="L468" i="1" l="1"/>
  <c r="O468" i="1"/>
  <c r="I468" i="1"/>
  <c r="J468" i="1"/>
  <c r="K468" i="1" s="1"/>
  <c r="N468" i="1"/>
  <c r="N469" i="1" l="1"/>
  <c r="O469" i="1"/>
  <c r="I469" i="1"/>
  <c r="J469" i="1"/>
  <c r="K469" i="1" s="1"/>
  <c r="L469" i="1"/>
  <c r="N470" i="1" l="1"/>
  <c r="I470" i="1"/>
  <c r="J470" i="1"/>
  <c r="K470" i="1" s="1"/>
  <c r="L470" i="1"/>
  <c r="O470" i="1"/>
  <c r="N471" i="1" l="1"/>
  <c r="I471" i="1"/>
  <c r="J471" i="1"/>
  <c r="K471" i="1" s="1"/>
  <c r="O471" i="1"/>
  <c r="L471" i="1"/>
  <c r="I472" i="1" l="1"/>
  <c r="J472" i="1"/>
  <c r="K472" i="1" s="1"/>
  <c r="L472" i="1"/>
  <c r="N472" i="1"/>
  <c r="O472" i="1"/>
  <c r="N473" i="1" l="1"/>
  <c r="I473" i="1"/>
  <c r="L473" i="1"/>
  <c r="O473" i="1"/>
  <c r="J473" i="1"/>
  <c r="K473" i="1" s="1"/>
  <c r="J474" i="1" l="1"/>
  <c r="K474" i="1" s="1"/>
  <c r="N474" i="1"/>
  <c r="O474" i="1"/>
  <c r="L474" i="1"/>
  <c r="I474" i="1"/>
  <c r="L475" i="1" l="1"/>
  <c r="N475" i="1"/>
  <c r="O475" i="1"/>
  <c r="I475" i="1"/>
  <c r="J475" i="1"/>
  <c r="K475" i="1" s="1"/>
  <c r="O476" i="1" l="1"/>
  <c r="I476" i="1"/>
  <c r="J476" i="1"/>
  <c r="K476" i="1" s="1"/>
  <c r="N476" i="1"/>
  <c r="L476" i="1"/>
  <c r="N477" i="1" l="1"/>
  <c r="O477" i="1"/>
  <c r="J477" i="1"/>
  <c r="K477" i="1" s="1"/>
  <c r="L477" i="1"/>
  <c r="I477" i="1"/>
  <c r="O478" i="1" l="1"/>
  <c r="N478" i="1"/>
  <c r="I478" i="1"/>
  <c r="J478" i="1"/>
  <c r="K478" i="1" s="1"/>
  <c r="L478" i="1"/>
  <c r="N479" i="1" l="1"/>
  <c r="I479" i="1"/>
  <c r="O479" i="1"/>
  <c r="J479" i="1"/>
  <c r="K479" i="1" s="1"/>
  <c r="L479" i="1"/>
  <c r="L480" i="1" l="1"/>
  <c r="N480" i="1"/>
  <c r="O480" i="1"/>
  <c r="I480" i="1"/>
  <c r="J480" i="1"/>
  <c r="K480" i="1" s="1"/>
  <c r="L481" i="1" l="1"/>
  <c r="I481" i="1"/>
  <c r="N481" i="1"/>
  <c r="O481" i="1"/>
  <c r="J481" i="1"/>
  <c r="K481" i="1" s="1"/>
  <c r="L482" i="1" l="1"/>
  <c r="J482" i="1"/>
  <c r="K482" i="1" s="1"/>
  <c r="O482" i="1"/>
  <c r="I482" i="1"/>
  <c r="N482" i="1"/>
  <c r="L483" i="1" l="1"/>
  <c r="I483" i="1"/>
  <c r="N483" i="1"/>
  <c r="O483" i="1"/>
  <c r="J483" i="1"/>
  <c r="K483" i="1" s="1"/>
  <c r="L484" i="1" l="1"/>
  <c r="O484" i="1"/>
  <c r="N484" i="1"/>
  <c r="I484" i="1"/>
  <c r="J484" i="1"/>
  <c r="K484" i="1" s="1"/>
  <c r="N485" i="1" l="1"/>
  <c r="O485" i="1"/>
  <c r="I485" i="1"/>
  <c r="J485" i="1"/>
  <c r="K485" i="1" s="1"/>
  <c r="L485" i="1"/>
  <c r="J486" i="1" l="1"/>
  <c r="K486" i="1" s="1"/>
  <c r="N486" i="1"/>
  <c r="O486" i="1"/>
  <c r="L486" i="1"/>
  <c r="I486" i="1"/>
  <c r="L487" i="1" l="1"/>
  <c r="J487" i="1"/>
  <c r="K487" i="1" s="1"/>
  <c r="N487" i="1"/>
  <c r="I487" i="1"/>
  <c r="O487" i="1"/>
  <c r="L488" i="1" l="1"/>
  <c r="N488" i="1"/>
  <c r="O488" i="1"/>
  <c r="I488" i="1"/>
  <c r="J488" i="1"/>
  <c r="K488" i="1" s="1"/>
  <c r="N489" i="1" l="1"/>
  <c r="J489" i="1"/>
  <c r="K489" i="1" s="1"/>
  <c r="L489" i="1"/>
  <c r="I489" i="1"/>
  <c r="O489" i="1"/>
  <c r="L490" i="1" l="1"/>
  <c r="N490" i="1"/>
  <c r="I490" i="1"/>
  <c r="O490" i="1"/>
  <c r="J490" i="1"/>
  <c r="K490" i="1" s="1"/>
  <c r="L491" i="1" l="1"/>
  <c r="N491" i="1"/>
  <c r="O491" i="1"/>
  <c r="I491" i="1"/>
  <c r="J491" i="1"/>
  <c r="K491" i="1" s="1"/>
  <c r="L492" i="1" l="1"/>
  <c r="J492" i="1"/>
  <c r="K492" i="1" s="1"/>
  <c r="N492" i="1"/>
  <c r="O492" i="1"/>
  <c r="I492" i="1"/>
  <c r="N493" i="1" l="1"/>
  <c r="O493" i="1"/>
  <c r="L493" i="1"/>
  <c r="I493" i="1"/>
  <c r="J493" i="1"/>
  <c r="K493" i="1" s="1"/>
  <c r="I494" i="1" l="1"/>
  <c r="L494" i="1"/>
  <c r="N494" i="1"/>
  <c r="J494" i="1"/>
  <c r="K494" i="1" s="1"/>
  <c r="O494" i="1"/>
  <c r="J495" i="1" l="1"/>
  <c r="K495" i="1" s="1"/>
  <c r="I495" i="1"/>
  <c r="N495" i="1"/>
  <c r="L495" i="1"/>
  <c r="O495" i="1"/>
  <c r="I496" i="1" l="1"/>
  <c r="J496" i="1"/>
  <c r="K496" i="1" s="1"/>
  <c r="O496" i="1"/>
  <c r="L496" i="1"/>
  <c r="N496" i="1"/>
  <c r="O497" i="1" l="1"/>
  <c r="L497" i="1"/>
  <c r="N497" i="1"/>
  <c r="J497" i="1"/>
  <c r="K497" i="1" s="1"/>
  <c r="I497" i="1"/>
  <c r="J498" i="1" l="1"/>
  <c r="K498" i="1" s="1"/>
  <c r="O498" i="1"/>
  <c r="L498" i="1"/>
  <c r="I498" i="1"/>
  <c r="N498" i="1"/>
  <c r="L499" i="1" l="1"/>
  <c r="N499" i="1"/>
  <c r="O499" i="1"/>
  <c r="J499" i="1"/>
  <c r="K499" i="1" s="1"/>
  <c r="I499" i="1"/>
  <c r="N500" i="1" l="1"/>
  <c r="L500" i="1"/>
  <c r="J500" i="1"/>
  <c r="K500" i="1" s="1"/>
  <c r="O500" i="1"/>
  <c r="I500" i="1"/>
  <c r="J501" i="1" l="1"/>
  <c r="K501" i="1" s="1"/>
  <c r="O501" i="1"/>
  <c r="I501" i="1"/>
  <c r="L501" i="1"/>
  <c r="N501" i="1"/>
  <c r="N502" i="1" l="1"/>
  <c r="I502" i="1"/>
  <c r="J502" i="1"/>
  <c r="K502" i="1" s="1"/>
  <c r="L502" i="1"/>
  <c r="O502" i="1"/>
  <c r="J503" i="1" l="1"/>
  <c r="K503" i="1" s="1"/>
  <c r="L503" i="1"/>
  <c r="O503" i="1"/>
  <c r="N503" i="1"/>
  <c r="I503" i="1"/>
  <c r="I504" i="1" l="1"/>
  <c r="L504" i="1"/>
  <c r="O504" i="1"/>
  <c r="N504" i="1"/>
  <c r="J504" i="1"/>
  <c r="K504" i="1" s="1"/>
  <c r="L505" i="1" l="1"/>
  <c r="N505" i="1"/>
  <c r="O505" i="1"/>
  <c r="I505" i="1"/>
  <c r="J505" i="1"/>
  <c r="K505" i="1" s="1"/>
  <c r="O506" i="1" l="1"/>
  <c r="J506" i="1"/>
  <c r="K506" i="1" s="1"/>
  <c r="N506" i="1"/>
  <c r="L506" i="1"/>
  <c r="I506" i="1"/>
  <c r="N507" i="1" l="1"/>
  <c r="J507" i="1"/>
  <c r="K507" i="1" s="1"/>
  <c r="L507" i="1"/>
  <c r="O507" i="1"/>
  <c r="I507" i="1"/>
  <c r="N508" i="1" l="1"/>
  <c r="O508" i="1"/>
  <c r="I508" i="1"/>
  <c r="J508" i="1"/>
  <c r="K508" i="1" s="1"/>
  <c r="L508" i="1"/>
  <c r="J509" i="1" l="1"/>
  <c r="K509" i="1" s="1"/>
  <c r="O509" i="1"/>
  <c r="N509" i="1"/>
  <c r="L509" i="1"/>
  <c r="I509" i="1"/>
  <c r="I510" i="1" l="1"/>
  <c r="N510" i="1"/>
  <c r="O510" i="1"/>
  <c r="J510" i="1"/>
  <c r="K510" i="1" s="1"/>
  <c r="L510" i="1"/>
  <c r="J511" i="1" l="1"/>
  <c r="K511" i="1" s="1"/>
  <c r="L511" i="1"/>
  <c r="O511" i="1"/>
  <c r="N511" i="1"/>
  <c r="I511" i="1"/>
  <c r="I512" i="1" l="1"/>
  <c r="J512" i="1"/>
  <c r="K512" i="1" s="1"/>
  <c r="N512" i="1"/>
  <c r="O512" i="1"/>
  <c r="L512" i="1"/>
  <c r="I513" i="1" l="1"/>
  <c r="L513" i="1"/>
  <c r="J513" i="1"/>
  <c r="K513" i="1" s="1"/>
  <c r="O513" i="1"/>
  <c r="N513" i="1"/>
  <c r="O514" i="1" l="1"/>
  <c r="N514" i="1"/>
  <c r="L514" i="1"/>
  <c r="J514" i="1"/>
  <c r="K514" i="1" s="1"/>
  <c r="I514" i="1"/>
  <c r="L515" i="1" l="1"/>
  <c r="O515" i="1"/>
  <c r="J515" i="1"/>
  <c r="K515" i="1" s="1"/>
  <c r="I515" i="1"/>
  <c r="N515" i="1"/>
  <c r="N516" i="1" l="1"/>
  <c r="O516" i="1"/>
  <c r="J516" i="1"/>
  <c r="K516" i="1" s="1"/>
  <c r="I516" i="1"/>
  <c r="L516" i="1"/>
  <c r="N517" i="1" l="1"/>
  <c r="O517" i="1"/>
  <c r="J517" i="1"/>
  <c r="K517" i="1" s="1"/>
  <c r="I517" i="1"/>
  <c r="L517" i="1"/>
  <c r="I518" i="1" l="1"/>
  <c r="O518" i="1"/>
  <c r="N518" i="1"/>
  <c r="J518" i="1"/>
  <c r="K518" i="1" s="1"/>
  <c r="L518" i="1"/>
  <c r="O519" i="1" l="1"/>
  <c r="I519" i="1"/>
  <c r="N519" i="1"/>
  <c r="J519" i="1"/>
  <c r="K519" i="1" s="1"/>
  <c r="L519" i="1"/>
  <c r="I520" i="1" l="1"/>
  <c r="J520" i="1"/>
  <c r="K520" i="1" s="1"/>
  <c r="N520" i="1"/>
  <c r="O520" i="1"/>
  <c r="L520" i="1"/>
  <c r="L521" i="1" l="1"/>
  <c r="N521" i="1"/>
  <c r="I521" i="1"/>
  <c r="O521" i="1"/>
  <c r="J521" i="1"/>
  <c r="K521" i="1" s="1"/>
  <c r="J522" i="1" l="1"/>
  <c r="K522" i="1" s="1"/>
  <c r="L522" i="1"/>
  <c r="N522" i="1"/>
  <c r="I522" i="1"/>
  <c r="O522" i="1"/>
  <c r="J523" i="1" l="1"/>
  <c r="K523" i="1" s="1"/>
  <c r="L523" i="1"/>
  <c r="O523" i="1"/>
  <c r="I523" i="1"/>
  <c r="N523" i="1"/>
  <c r="O524" i="1" l="1"/>
  <c r="J524" i="1"/>
  <c r="K524" i="1" s="1"/>
  <c r="I524" i="1"/>
  <c r="N524" i="1"/>
  <c r="L524" i="1"/>
  <c r="J525" i="1" l="1"/>
  <c r="K525" i="1" s="1"/>
  <c r="I525" i="1"/>
  <c r="L525" i="1"/>
  <c r="N525" i="1"/>
  <c r="O525" i="1"/>
  <c r="N526" i="1" l="1"/>
  <c r="O526" i="1"/>
  <c r="I526" i="1"/>
  <c r="J526" i="1"/>
  <c r="K526" i="1" s="1"/>
  <c r="L526" i="1"/>
  <c r="O527" i="1" l="1"/>
  <c r="J527" i="1"/>
  <c r="K527" i="1" s="1"/>
  <c r="N527" i="1"/>
  <c r="I527" i="1"/>
  <c r="L527" i="1"/>
  <c r="N528" i="1" l="1"/>
  <c r="O528" i="1"/>
  <c r="J528" i="1"/>
  <c r="K528" i="1" s="1"/>
  <c r="I528" i="1"/>
  <c r="L528" i="1"/>
  <c r="N529" i="1" l="1"/>
  <c r="L529" i="1"/>
  <c r="I529" i="1"/>
  <c r="O529" i="1"/>
  <c r="J529" i="1"/>
  <c r="K529" i="1" s="1"/>
  <c r="O530" i="1" l="1"/>
  <c r="J530" i="1"/>
  <c r="K530" i="1" s="1"/>
  <c r="I530" i="1"/>
  <c r="L530" i="1"/>
  <c r="N530" i="1"/>
  <c r="J531" i="1" l="1"/>
  <c r="K531" i="1" s="1"/>
  <c r="L531" i="1"/>
  <c r="O531" i="1"/>
  <c r="N531" i="1"/>
  <c r="I531" i="1"/>
  <c r="L532" i="1" l="1"/>
  <c r="N532" i="1"/>
  <c r="J532" i="1"/>
  <c r="K532" i="1" s="1"/>
  <c r="I532" i="1"/>
  <c r="O532" i="1"/>
  <c r="I533" i="1" l="1"/>
  <c r="L533" i="1"/>
  <c r="O533" i="1"/>
  <c r="N533" i="1"/>
  <c r="J533" i="1"/>
  <c r="K533" i="1" s="1"/>
  <c r="O534" i="1" l="1"/>
  <c r="J534" i="1"/>
  <c r="K534" i="1" s="1"/>
  <c r="L534" i="1"/>
  <c r="N534" i="1"/>
  <c r="I534" i="1"/>
  <c r="N535" i="1" l="1"/>
  <c r="I535" i="1"/>
  <c r="J535" i="1"/>
  <c r="K535" i="1" s="1"/>
  <c r="O535" i="1"/>
  <c r="L535" i="1"/>
  <c r="L536" i="1" l="1"/>
  <c r="N536" i="1"/>
  <c r="I536" i="1"/>
  <c r="O536" i="1"/>
  <c r="J536" i="1"/>
  <c r="K536" i="1" s="1"/>
  <c r="N537" i="1" l="1"/>
  <c r="O537" i="1"/>
  <c r="J537" i="1"/>
  <c r="K537" i="1" s="1"/>
  <c r="L537" i="1"/>
  <c r="I537" i="1"/>
  <c r="O538" i="1" l="1"/>
  <c r="L538" i="1"/>
  <c r="J538" i="1"/>
  <c r="K538" i="1" s="1"/>
  <c r="N538" i="1"/>
  <c r="I538" i="1"/>
  <c r="N539" i="1" l="1"/>
  <c r="L539" i="1"/>
  <c r="O539" i="1"/>
  <c r="I539" i="1"/>
  <c r="J539" i="1"/>
  <c r="K539" i="1" s="1"/>
  <c r="O540" i="1" l="1"/>
  <c r="N540" i="1"/>
  <c r="J540" i="1"/>
  <c r="K540" i="1" s="1"/>
  <c r="I540" i="1"/>
  <c r="L540" i="1"/>
  <c r="O541" i="1" l="1"/>
  <c r="I541" i="1"/>
  <c r="L541" i="1"/>
  <c r="J541" i="1"/>
  <c r="K541" i="1" s="1"/>
  <c r="N541" i="1"/>
  <c r="N542" i="1" l="1"/>
  <c r="L542" i="1"/>
  <c r="I542" i="1"/>
  <c r="O542" i="1"/>
  <c r="J542" i="1"/>
  <c r="K542" i="1" s="1"/>
  <c r="L543" i="1" l="1"/>
  <c r="O543" i="1"/>
  <c r="N543" i="1"/>
  <c r="I543" i="1"/>
  <c r="J543" i="1"/>
  <c r="K543" i="1" s="1"/>
  <c r="I544" i="1" l="1"/>
  <c r="J544" i="1"/>
  <c r="K544" i="1" s="1"/>
  <c r="L544" i="1"/>
  <c r="N544" i="1"/>
  <c r="O544" i="1"/>
  <c r="J545" i="1" l="1"/>
  <c r="K545" i="1" s="1"/>
  <c r="L545" i="1"/>
  <c r="N545" i="1"/>
  <c r="I545" i="1"/>
  <c r="O545" i="1"/>
  <c r="O546" i="1" l="1"/>
  <c r="L546" i="1"/>
  <c r="J546" i="1"/>
  <c r="K546" i="1" s="1"/>
  <c r="N546" i="1"/>
  <c r="I546" i="1"/>
  <c r="J547" i="1" l="1"/>
  <c r="K547" i="1" s="1"/>
  <c r="N547" i="1"/>
  <c r="I547" i="1"/>
  <c r="O547" i="1"/>
  <c r="L547" i="1"/>
  <c r="J548" i="1" l="1"/>
  <c r="K548" i="1" s="1"/>
  <c r="O548" i="1"/>
  <c r="L548" i="1"/>
  <c r="I548" i="1"/>
  <c r="N548" i="1"/>
  <c r="J549" i="1" l="1"/>
  <c r="K549" i="1" s="1"/>
  <c r="N549" i="1"/>
  <c r="O549" i="1"/>
  <c r="L549" i="1"/>
  <c r="I549" i="1"/>
  <c r="N550" i="1" l="1"/>
  <c r="O550" i="1"/>
  <c r="I550" i="1"/>
  <c r="J550" i="1"/>
  <c r="K550" i="1" s="1"/>
  <c r="L550" i="1"/>
  <c r="I551" i="1" l="1"/>
  <c r="J551" i="1"/>
  <c r="K551" i="1" s="1"/>
  <c r="L551" i="1"/>
  <c r="O551" i="1"/>
  <c r="N551" i="1"/>
  <c r="O552" i="1" l="1"/>
  <c r="J552" i="1"/>
  <c r="K552" i="1" s="1"/>
  <c r="I552" i="1"/>
  <c r="L552" i="1"/>
  <c r="N552" i="1"/>
  <c r="J553" i="1" l="1"/>
  <c r="K553" i="1" s="1"/>
  <c r="N553" i="1"/>
  <c r="L553" i="1"/>
  <c r="O553" i="1"/>
  <c r="I553" i="1"/>
  <c r="O554" i="1" l="1"/>
  <c r="N554" i="1"/>
  <c r="I554" i="1"/>
  <c r="J554" i="1"/>
  <c r="K554" i="1" s="1"/>
  <c r="L554" i="1"/>
  <c r="J555" i="1" l="1"/>
  <c r="K555" i="1" s="1"/>
  <c r="N555" i="1"/>
  <c r="L555" i="1"/>
  <c r="O555" i="1"/>
  <c r="I555" i="1"/>
  <c r="O556" i="1" l="1"/>
  <c r="J556" i="1"/>
  <c r="K556" i="1" s="1"/>
  <c r="I556" i="1"/>
  <c r="N556" i="1"/>
  <c r="L556" i="1"/>
  <c r="N557" i="1" l="1"/>
  <c r="J557" i="1"/>
  <c r="K557" i="1" s="1"/>
  <c r="I557" i="1"/>
  <c r="L557" i="1"/>
  <c r="O557" i="1"/>
  <c r="I558" i="1" l="1"/>
  <c r="J558" i="1"/>
  <c r="K558" i="1" s="1"/>
  <c r="N558" i="1"/>
  <c r="O558" i="1"/>
  <c r="L558" i="1"/>
  <c r="O559" i="1" l="1"/>
  <c r="I559" i="1"/>
  <c r="N559" i="1"/>
  <c r="J559" i="1"/>
  <c r="K559" i="1" s="1"/>
  <c r="L559" i="1"/>
  <c r="I560" i="1" l="1"/>
  <c r="L560" i="1"/>
  <c r="J560" i="1"/>
  <c r="K560" i="1" s="1"/>
  <c r="N560" i="1"/>
  <c r="O560" i="1"/>
  <c r="N561" i="1" l="1"/>
  <c r="O561" i="1"/>
  <c r="I561" i="1"/>
  <c r="J561" i="1"/>
  <c r="K561" i="1" s="1"/>
  <c r="L561" i="1"/>
  <c r="L562" i="1" l="1"/>
  <c r="O562" i="1"/>
  <c r="J562" i="1"/>
  <c r="K562" i="1" s="1"/>
  <c r="I562" i="1"/>
  <c r="N562" i="1"/>
  <c r="O563" i="1" l="1"/>
  <c r="N563" i="1"/>
  <c r="I563" i="1"/>
  <c r="J563" i="1"/>
  <c r="K563" i="1" s="1"/>
  <c r="L563" i="1"/>
  <c r="O564" i="1" l="1"/>
  <c r="N564" i="1"/>
  <c r="I564" i="1"/>
  <c r="J564" i="1"/>
  <c r="K564" i="1" s="1"/>
  <c r="L564" i="1"/>
  <c r="O565" i="1" l="1"/>
  <c r="I565" i="1"/>
  <c r="J565" i="1"/>
  <c r="K565" i="1" s="1"/>
  <c r="N565" i="1"/>
  <c r="L565" i="1"/>
  <c r="N566" i="1" l="1"/>
  <c r="O566" i="1"/>
  <c r="I566" i="1"/>
  <c r="J566" i="1"/>
  <c r="K566" i="1" s="1"/>
  <c r="L566" i="1"/>
  <c r="O567" i="1" l="1"/>
  <c r="I567" i="1"/>
  <c r="J567" i="1"/>
  <c r="K567" i="1" s="1"/>
  <c r="L567" i="1"/>
  <c r="N567" i="1"/>
  <c r="I568" i="1" l="1"/>
  <c r="N568" i="1"/>
  <c r="O568" i="1"/>
  <c r="L568" i="1"/>
  <c r="J568" i="1"/>
  <c r="K568" i="1" s="1"/>
  <c r="I569" i="1" l="1"/>
  <c r="J569" i="1"/>
  <c r="K569" i="1" s="1"/>
  <c r="L569" i="1"/>
  <c r="N569" i="1"/>
  <c r="O569" i="1"/>
  <c r="J570" i="1" l="1"/>
  <c r="K570" i="1" s="1"/>
  <c r="N570" i="1"/>
  <c r="I570" i="1"/>
  <c r="L570" i="1"/>
  <c r="O570" i="1"/>
  <c r="N571" i="1" l="1"/>
  <c r="I571" i="1"/>
  <c r="J571" i="1"/>
  <c r="K571" i="1" s="1"/>
  <c r="L571" i="1"/>
  <c r="O571" i="1"/>
  <c r="L572" i="1" l="1"/>
  <c r="N572" i="1"/>
  <c r="O572" i="1"/>
  <c r="I572" i="1"/>
  <c r="J572" i="1"/>
  <c r="K572" i="1" s="1"/>
  <c r="N573" i="1" l="1"/>
  <c r="I573" i="1"/>
  <c r="O573" i="1"/>
  <c r="J573" i="1"/>
  <c r="K573" i="1" s="1"/>
  <c r="L573" i="1"/>
  <c r="O574" i="1" l="1"/>
  <c r="J574" i="1"/>
  <c r="K574" i="1" s="1"/>
  <c r="I574" i="1"/>
  <c r="N574" i="1"/>
  <c r="L574" i="1"/>
  <c r="N575" i="1" l="1"/>
  <c r="O575" i="1"/>
  <c r="J575" i="1"/>
  <c r="K575" i="1" s="1"/>
  <c r="L575" i="1"/>
  <c r="I575" i="1"/>
  <c r="N576" i="1" l="1"/>
  <c r="I576" i="1"/>
  <c r="L576" i="1"/>
  <c r="O576" i="1"/>
  <c r="J576" i="1"/>
  <c r="K576" i="1" s="1"/>
  <c r="L577" i="1" l="1"/>
  <c r="O577" i="1"/>
  <c r="J577" i="1"/>
  <c r="K577" i="1" s="1"/>
  <c r="N577" i="1"/>
  <c r="I577" i="1"/>
  <c r="N578" i="1" l="1"/>
  <c r="L578" i="1"/>
  <c r="O578" i="1"/>
  <c r="I578" i="1"/>
  <c r="J578" i="1"/>
  <c r="K578" i="1" s="1"/>
  <c r="I579" i="1" l="1"/>
  <c r="N579" i="1"/>
  <c r="J579" i="1"/>
  <c r="K579" i="1" s="1"/>
  <c r="L579" i="1"/>
  <c r="O579" i="1"/>
  <c r="J580" i="1" l="1"/>
  <c r="K580" i="1" s="1"/>
  <c r="N580" i="1"/>
  <c r="I580" i="1"/>
  <c r="L580" i="1"/>
  <c r="O580" i="1"/>
  <c r="N581" i="1" l="1"/>
  <c r="L581" i="1"/>
  <c r="I581" i="1"/>
  <c r="O581" i="1"/>
  <c r="J581" i="1"/>
  <c r="K581" i="1" s="1"/>
  <c r="L582" i="1" l="1"/>
  <c r="N582" i="1"/>
  <c r="O582" i="1"/>
  <c r="J582" i="1"/>
  <c r="K582" i="1" s="1"/>
  <c r="I582" i="1"/>
  <c r="I583" i="1" l="1"/>
  <c r="L583" i="1"/>
  <c r="N583" i="1"/>
  <c r="O583" i="1"/>
  <c r="J583" i="1"/>
  <c r="K583" i="1" s="1"/>
  <c r="N584" i="1" l="1"/>
  <c r="J584" i="1"/>
  <c r="K584" i="1" s="1"/>
  <c r="O584" i="1"/>
  <c r="I584" i="1"/>
  <c r="L584" i="1"/>
  <c r="N585" i="1" l="1"/>
  <c r="J585" i="1"/>
  <c r="K585" i="1" s="1"/>
  <c r="I585" i="1"/>
  <c r="L585" i="1"/>
  <c r="O585" i="1"/>
  <c r="L586" i="1" l="1"/>
  <c r="O586" i="1"/>
  <c r="N586" i="1"/>
  <c r="I586" i="1"/>
  <c r="J586" i="1"/>
  <c r="K586" i="1" s="1"/>
  <c r="O587" i="1" l="1"/>
  <c r="N587" i="1"/>
  <c r="I587" i="1"/>
  <c r="J587" i="1"/>
  <c r="K587" i="1" s="1"/>
  <c r="L587" i="1"/>
  <c r="N588" i="1" l="1"/>
  <c r="O588" i="1"/>
  <c r="I588" i="1"/>
  <c r="J588" i="1"/>
  <c r="K588" i="1" s="1"/>
  <c r="L588" i="1"/>
  <c r="O589" i="1" l="1"/>
  <c r="J589" i="1"/>
  <c r="K589" i="1" s="1"/>
  <c r="I589" i="1"/>
  <c r="L589" i="1"/>
  <c r="N589" i="1"/>
  <c r="J590" i="1" l="1"/>
  <c r="K590" i="1" s="1"/>
  <c r="I590" i="1"/>
  <c r="L590" i="1"/>
  <c r="N590" i="1"/>
  <c r="O590" i="1"/>
  <c r="J591" i="1" l="1"/>
  <c r="K591" i="1" s="1"/>
  <c r="L591" i="1"/>
  <c r="N591" i="1"/>
  <c r="I591" i="1"/>
  <c r="O591" i="1"/>
  <c r="N592" i="1" l="1"/>
  <c r="L592" i="1"/>
  <c r="I592" i="1"/>
  <c r="J592" i="1"/>
  <c r="K592" i="1" s="1"/>
  <c r="O592" i="1"/>
  <c r="O593" i="1" l="1"/>
  <c r="N593" i="1"/>
  <c r="J593" i="1"/>
  <c r="K593" i="1" s="1"/>
  <c r="I593" i="1"/>
  <c r="L593" i="1"/>
  <c r="N594" i="1" l="1"/>
  <c r="J594" i="1"/>
  <c r="K594" i="1" s="1"/>
  <c r="I594" i="1"/>
  <c r="O594" i="1"/>
  <c r="L594" i="1"/>
  <c r="L595" i="1" l="1"/>
  <c r="J595" i="1"/>
  <c r="K595" i="1" s="1"/>
  <c r="I595" i="1"/>
  <c r="O595" i="1"/>
  <c r="N595" i="1"/>
  <c r="J596" i="1" l="1"/>
  <c r="K596" i="1" s="1"/>
  <c r="N596" i="1"/>
  <c r="L596" i="1"/>
  <c r="O596" i="1"/>
  <c r="I596" i="1"/>
  <c r="N597" i="1" l="1"/>
  <c r="O597" i="1"/>
  <c r="I597" i="1"/>
  <c r="J597" i="1"/>
  <c r="K597" i="1" s="1"/>
  <c r="L597" i="1"/>
  <c r="O598" i="1" l="1"/>
  <c r="I598" i="1"/>
  <c r="J598" i="1"/>
  <c r="K598" i="1" s="1"/>
  <c r="N598" i="1"/>
  <c r="L598" i="1"/>
  <c r="I599" i="1" l="1"/>
  <c r="J599" i="1"/>
  <c r="K599" i="1" s="1"/>
  <c r="L599" i="1"/>
  <c r="N599" i="1"/>
  <c r="O599" i="1"/>
  <c r="O600" i="1" l="1"/>
  <c r="N600" i="1"/>
  <c r="J600" i="1"/>
  <c r="K600" i="1" s="1"/>
  <c r="I600" i="1"/>
  <c r="L600" i="1"/>
  <c r="I601" i="1" l="1"/>
  <c r="J601" i="1"/>
  <c r="K601" i="1" s="1"/>
  <c r="L601" i="1"/>
  <c r="N601" i="1"/>
  <c r="O601" i="1"/>
  <c r="J602" i="1" l="1"/>
  <c r="K602" i="1" s="1"/>
  <c r="L602" i="1"/>
  <c r="N602" i="1"/>
  <c r="I602" i="1"/>
  <c r="O602" i="1"/>
  <c r="J603" i="1" l="1"/>
  <c r="K603" i="1" s="1"/>
  <c r="L603" i="1"/>
  <c r="N603" i="1"/>
  <c r="O603" i="1"/>
  <c r="I603" i="1"/>
  <c r="O604" i="1" l="1"/>
  <c r="N604" i="1"/>
  <c r="I604" i="1"/>
  <c r="L604" i="1"/>
  <c r="J604" i="1"/>
  <c r="K604" i="1" s="1"/>
  <c r="O605" i="1" l="1"/>
  <c r="J605" i="1"/>
  <c r="K605" i="1" s="1"/>
  <c r="N605" i="1"/>
  <c r="L605" i="1"/>
  <c r="I605" i="1"/>
  <c r="N606" i="1" l="1"/>
  <c r="O606" i="1"/>
  <c r="J606" i="1"/>
  <c r="K606" i="1" s="1"/>
  <c r="I606" i="1"/>
  <c r="L606" i="1"/>
  <c r="I607" i="1" l="1"/>
  <c r="N607" i="1"/>
  <c r="O607" i="1"/>
  <c r="J607" i="1"/>
  <c r="K607" i="1" s="1"/>
  <c r="L607" i="1"/>
  <c r="I608" i="1" l="1"/>
  <c r="J608" i="1"/>
  <c r="K608" i="1" s="1"/>
  <c r="L608" i="1"/>
  <c r="N608" i="1"/>
  <c r="O608" i="1"/>
  <c r="I609" i="1" l="1"/>
  <c r="J609" i="1"/>
  <c r="K609" i="1" s="1"/>
  <c r="L609" i="1"/>
  <c r="N609" i="1"/>
  <c r="O609" i="1"/>
  <c r="J610" i="1" l="1"/>
  <c r="K610" i="1" s="1"/>
  <c r="L610" i="1"/>
  <c r="N610" i="1"/>
  <c r="I610" i="1"/>
  <c r="O610" i="1"/>
  <c r="N611" i="1" l="1"/>
  <c r="I611" i="1"/>
  <c r="J611" i="1"/>
  <c r="K611" i="1" s="1"/>
  <c r="L611" i="1"/>
  <c r="O611" i="1"/>
  <c r="L612" i="1" l="1"/>
  <c r="O612" i="1"/>
  <c r="N612" i="1"/>
  <c r="J612" i="1"/>
  <c r="K612" i="1" s="1"/>
  <c r="I612" i="1"/>
  <c r="I613" i="1" l="1"/>
  <c r="O613" i="1"/>
  <c r="L613" i="1"/>
  <c r="J613" i="1"/>
  <c r="K613" i="1" s="1"/>
  <c r="N613" i="1"/>
  <c r="O614" i="1" l="1"/>
  <c r="J614" i="1"/>
  <c r="K614" i="1" s="1"/>
  <c r="I614" i="1"/>
  <c r="L614" i="1"/>
  <c r="N614" i="1"/>
  <c r="N615" i="1" l="1"/>
  <c r="O615" i="1"/>
  <c r="I615" i="1"/>
  <c r="J615" i="1"/>
  <c r="K615" i="1" s="1"/>
  <c r="L615" i="1"/>
  <c r="I616" i="1" l="1"/>
  <c r="J616" i="1"/>
  <c r="K616" i="1" s="1"/>
  <c r="L616" i="1"/>
  <c r="N616" i="1"/>
  <c r="O616" i="1"/>
  <c r="J617" i="1" l="1"/>
  <c r="K617" i="1" s="1"/>
  <c r="N617" i="1"/>
  <c r="I617" i="1"/>
  <c r="O617" i="1"/>
  <c r="L617" i="1"/>
  <c r="L618" i="1" l="1"/>
  <c r="O618" i="1"/>
  <c r="J618" i="1"/>
  <c r="K618" i="1" s="1"/>
  <c r="N618" i="1"/>
  <c r="I618" i="1"/>
  <c r="N619" i="1" l="1"/>
  <c r="O619" i="1"/>
  <c r="I619" i="1"/>
  <c r="J619" i="1"/>
  <c r="K619" i="1" s="1"/>
  <c r="L619" i="1"/>
  <c r="N620" i="1" l="1"/>
  <c r="O620" i="1"/>
  <c r="I620" i="1"/>
  <c r="J620" i="1"/>
  <c r="K620" i="1" s="1"/>
  <c r="L620" i="1"/>
  <c r="N621" i="1" l="1"/>
  <c r="I621" i="1"/>
  <c r="O621" i="1"/>
  <c r="L621" i="1"/>
  <c r="J621" i="1"/>
  <c r="K621" i="1" s="1"/>
  <c r="I622" i="1" l="1"/>
  <c r="J622" i="1"/>
  <c r="K622" i="1" s="1"/>
  <c r="L622" i="1"/>
  <c r="N622" i="1"/>
  <c r="O622" i="1"/>
  <c r="O623" i="1" l="1"/>
  <c r="N623" i="1"/>
  <c r="I623" i="1"/>
  <c r="J623" i="1"/>
  <c r="K623" i="1" s="1"/>
  <c r="L623" i="1"/>
  <c r="L624" i="1" l="1"/>
  <c r="J624" i="1"/>
  <c r="K624" i="1" s="1"/>
  <c r="N624" i="1"/>
  <c r="O624" i="1"/>
  <c r="I624" i="1"/>
  <c r="I625" i="1" l="1"/>
  <c r="J625" i="1"/>
  <c r="K625" i="1" s="1"/>
  <c r="L625" i="1"/>
  <c r="N625" i="1"/>
  <c r="O625" i="1"/>
  <c r="N626" i="1" l="1"/>
  <c r="O626" i="1"/>
  <c r="J626" i="1"/>
  <c r="K626" i="1" s="1"/>
  <c r="L626" i="1"/>
  <c r="I626" i="1"/>
  <c r="L627" i="1" l="1"/>
  <c r="J627" i="1"/>
  <c r="K627" i="1" s="1"/>
  <c r="O627" i="1"/>
  <c r="N627" i="1"/>
  <c r="I627" i="1"/>
  <c r="L628" i="1" l="1"/>
  <c r="O628" i="1"/>
  <c r="I628" i="1"/>
  <c r="N628" i="1"/>
  <c r="J628" i="1"/>
  <c r="K628" i="1" s="1"/>
  <c r="O629" i="1" l="1"/>
  <c r="I629" i="1"/>
  <c r="L629" i="1"/>
  <c r="J629" i="1"/>
  <c r="K629" i="1" s="1"/>
  <c r="N629" i="1"/>
  <c r="N630" i="1" l="1"/>
  <c r="I630" i="1"/>
  <c r="J630" i="1"/>
  <c r="K630" i="1" s="1"/>
  <c r="O630" i="1"/>
  <c r="L630" i="1"/>
  <c r="N631" i="1" l="1"/>
  <c r="O631" i="1"/>
  <c r="J631" i="1"/>
  <c r="K631" i="1" s="1"/>
  <c r="I631" i="1"/>
  <c r="L631" i="1"/>
  <c r="I632" i="1" l="1"/>
  <c r="L632" i="1"/>
  <c r="J632" i="1"/>
  <c r="K632" i="1" s="1"/>
  <c r="N632" i="1"/>
  <c r="O632" i="1"/>
  <c r="L633" i="1" l="1"/>
  <c r="N633" i="1"/>
  <c r="O633" i="1"/>
  <c r="I633" i="1"/>
  <c r="J633" i="1"/>
  <c r="K633" i="1" s="1"/>
  <c r="O634" i="1" l="1"/>
  <c r="J634" i="1"/>
  <c r="K634" i="1" s="1"/>
  <c r="L634" i="1"/>
  <c r="N634" i="1"/>
  <c r="I634" i="1"/>
  <c r="N635" i="1" l="1"/>
  <c r="O635" i="1"/>
  <c r="I635" i="1"/>
  <c r="J635" i="1"/>
  <c r="K635" i="1" s="1"/>
  <c r="L635" i="1"/>
  <c r="O636" i="1" l="1"/>
  <c r="I636" i="1"/>
  <c r="J636" i="1"/>
  <c r="K636" i="1" s="1"/>
  <c r="L636" i="1"/>
  <c r="N636" i="1"/>
  <c r="N637" i="1" l="1"/>
  <c r="I637" i="1"/>
  <c r="O637" i="1"/>
  <c r="L637" i="1"/>
  <c r="J637" i="1"/>
  <c r="K637" i="1" s="1"/>
  <c r="N638" i="1" l="1"/>
  <c r="O638" i="1"/>
  <c r="L638" i="1"/>
  <c r="I638" i="1"/>
  <c r="J638" i="1"/>
  <c r="K638" i="1" s="1"/>
  <c r="O639" i="1" l="1"/>
  <c r="I639" i="1"/>
  <c r="J639" i="1"/>
  <c r="K639" i="1" s="1"/>
  <c r="L639" i="1"/>
  <c r="N639" i="1"/>
  <c r="L640" i="1" l="1"/>
  <c r="J640" i="1"/>
  <c r="K640" i="1" s="1"/>
  <c r="O640" i="1"/>
  <c r="N640" i="1"/>
  <c r="I640" i="1"/>
  <c r="I641" i="1" l="1"/>
  <c r="J641" i="1"/>
  <c r="K641" i="1" s="1"/>
  <c r="L641" i="1"/>
  <c r="N641" i="1"/>
  <c r="O641" i="1"/>
  <c r="L642" i="1" l="1"/>
  <c r="N642" i="1"/>
  <c r="J642" i="1"/>
  <c r="K642" i="1" s="1"/>
  <c r="O642" i="1"/>
  <c r="I642" i="1"/>
  <c r="L643" i="1" l="1"/>
  <c r="N643" i="1"/>
  <c r="I643" i="1"/>
  <c r="J643" i="1"/>
  <c r="K643" i="1" s="1"/>
  <c r="O643" i="1"/>
  <c r="O644" i="1" l="1"/>
  <c r="N644" i="1"/>
  <c r="I644" i="1"/>
  <c r="J644" i="1"/>
  <c r="K644" i="1" s="1"/>
  <c r="L644" i="1"/>
  <c r="O645" i="1" l="1"/>
  <c r="I645" i="1"/>
  <c r="J645" i="1"/>
  <c r="K645" i="1" s="1"/>
  <c r="L645" i="1"/>
  <c r="N645" i="1"/>
  <c r="O646" i="1" l="1"/>
  <c r="J646" i="1"/>
  <c r="K646" i="1" s="1"/>
  <c r="I646" i="1"/>
  <c r="L646" i="1"/>
  <c r="N646" i="1"/>
  <c r="N647" i="1" l="1"/>
  <c r="O647" i="1"/>
  <c r="I647" i="1"/>
  <c r="J647" i="1"/>
  <c r="K647" i="1" s="1"/>
  <c r="L647" i="1"/>
  <c r="I648" i="1" l="1"/>
  <c r="L648" i="1"/>
  <c r="J648" i="1"/>
  <c r="K648" i="1" s="1"/>
  <c r="N648" i="1"/>
  <c r="O648" i="1"/>
  <c r="N649" i="1" l="1"/>
  <c r="O649" i="1"/>
  <c r="I649" i="1"/>
  <c r="L649" i="1"/>
  <c r="J649" i="1"/>
  <c r="K649" i="1" s="1"/>
  <c r="L650" i="1" l="1"/>
  <c r="O650" i="1"/>
  <c r="J650" i="1"/>
  <c r="K650" i="1" s="1"/>
  <c r="N650" i="1"/>
  <c r="I650" i="1"/>
  <c r="N651" i="1" l="1"/>
  <c r="O651" i="1"/>
  <c r="I651" i="1"/>
  <c r="L651" i="1"/>
  <c r="J651" i="1"/>
  <c r="K651" i="1" s="1"/>
  <c r="L652" i="1" l="1"/>
  <c r="J652" i="1"/>
  <c r="K652" i="1" s="1"/>
  <c r="N652" i="1"/>
  <c r="O652" i="1"/>
  <c r="I652" i="1"/>
  <c r="N653" i="1" l="1"/>
  <c r="O653" i="1"/>
  <c r="I653" i="1"/>
  <c r="J653" i="1"/>
  <c r="K653" i="1" s="1"/>
  <c r="L653" i="1"/>
  <c r="J654" i="1" l="1"/>
  <c r="K654" i="1" s="1"/>
  <c r="N654" i="1"/>
  <c r="O654" i="1"/>
  <c r="L654" i="1"/>
  <c r="I654" i="1"/>
  <c r="O655" i="1" l="1"/>
  <c r="I655" i="1"/>
  <c r="J655" i="1"/>
  <c r="K655" i="1" s="1"/>
  <c r="L655" i="1"/>
  <c r="N655" i="1"/>
  <c r="J656" i="1" l="1"/>
  <c r="K656" i="1" s="1"/>
  <c r="O656" i="1"/>
  <c r="I656" i="1"/>
  <c r="L656" i="1"/>
  <c r="N656" i="1"/>
  <c r="J657" i="1" l="1"/>
  <c r="K657" i="1" s="1"/>
  <c r="L657" i="1"/>
  <c r="O657" i="1"/>
  <c r="N657" i="1"/>
  <c r="I657" i="1"/>
  <c r="L658" i="1" l="1"/>
  <c r="N658" i="1"/>
  <c r="O658" i="1"/>
  <c r="I658" i="1"/>
  <c r="J658" i="1"/>
  <c r="K658" i="1" s="1"/>
  <c r="N659" i="1" l="1"/>
  <c r="I659" i="1"/>
  <c r="O659" i="1"/>
  <c r="J659" i="1"/>
  <c r="K659" i="1" s="1"/>
  <c r="L659" i="1"/>
  <c r="I660" i="1" l="1"/>
  <c r="N660" i="1"/>
  <c r="O660" i="1"/>
  <c r="L660" i="1"/>
  <c r="J660" i="1"/>
  <c r="K660" i="1" s="1"/>
  <c r="J661" i="1" l="1"/>
  <c r="K661" i="1" s="1"/>
  <c r="L661" i="1"/>
  <c r="N661" i="1"/>
  <c r="I661" i="1"/>
  <c r="O661" i="1"/>
  <c r="I662" i="1" l="1"/>
  <c r="J662" i="1"/>
  <c r="K662" i="1" s="1"/>
  <c r="N662" i="1"/>
  <c r="O662" i="1"/>
  <c r="L662" i="1"/>
  <c r="I663" i="1" l="1"/>
  <c r="J663" i="1"/>
  <c r="K663" i="1" s="1"/>
  <c r="L663" i="1"/>
  <c r="O663" i="1"/>
  <c r="N663" i="1"/>
  <c r="L664" i="1" l="1"/>
  <c r="N664" i="1"/>
  <c r="O664" i="1"/>
  <c r="I664" i="1"/>
  <c r="J664" i="1"/>
  <c r="K664" i="1" s="1"/>
  <c r="L665" i="1" l="1"/>
  <c r="I665" i="1"/>
  <c r="O665" i="1"/>
  <c r="N665" i="1"/>
  <c r="J665" i="1"/>
  <c r="K665" i="1" s="1"/>
  <c r="N666" i="1" l="1"/>
  <c r="O666" i="1"/>
  <c r="L666" i="1"/>
  <c r="J666" i="1"/>
  <c r="K666" i="1" s="1"/>
  <c r="I666" i="1"/>
  <c r="I667" i="1" l="1"/>
  <c r="J667" i="1"/>
  <c r="K667" i="1" s="1"/>
  <c r="L667" i="1"/>
  <c r="N667" i="1"/>
  <c r="O667" i="1"/>
  <c r="L668" i="1" l="1"/>
  <c r="O668" i="1"/>
  <c r="I668" i="1"/>
  <c r="J668" i="1"/>
  <c r="K668" i="1" s="1"/>
  <c r="N668" i="1"/>
  <c r="J669" i="1" l="1"/>
  <c r="K669" i="1" s="1"/>
  <c r="N669" i="1"/>
  <c r="L669" i="1"/>
  <c r="O669" i="1"/>
  <c r="I669" i="1"/>
  <c r="I670" i="1" l="1"/>
  <c r="J670" i="1"/>
  <c r="K670" i="1" s="1"/>
  <c r="N670" i="1"/>
  <c r="O670" i="1"/>
  <c r="L670" i="1"/>
  <c r="J671" i="1" l="1"/>
  <c r="K671" i="1" s="1"/>
  <c r="L671" i="1"/>
  <c r="O671" i="1"/>
  <c r="N671" i="1"/>
  <c r="I671" i="1"/>
  <c r="I672" i="1" l="1"/>
  <c r="L672" i="1"/>
  <c r="N672" i="1"/>
  <c r="J672" i="1"/>
  <c r="K672" i="1" s="1"/>
  <c r="O672" i="1"/>
  <c r="J673" i="1" l="1"/>
  <c r="K673" i="1" s="1"/>
  <c r="L673" i="1"/>
  <c r="N673" i="1"/>
  <c r="O673" i="1"/>
  <c r="I673" i="1"/>
  <c r="N674" i="1" l="1"/>
  <c r="O674" i="1"/>
  <c r="J674" i="1"/>
  <c r="K674" i="1" s="1"/>
  <c r="I674" i="1"/>
  <c r="L674" i="1"/>
  <c r="O675" i="1" l="1"/>
  <c r="I675" i="1"/>
  <c r="J675" i="1"/>
  <c r="K675" i="1" s="1"/>
  <c r="L675" i="1"/>
  <c r="N675" i="1"/>
  <c r="L676" i="1" l="1"/>
  <c r="J676" i="1"/>
  <c r="K676" i="1" s="1"/>
  <c r="N676" i="1"/>
  <c r="I676" i="1"/>
  <c r="O676" i="1"/>
  <c r="L677" i="1" l="1"/>
  <c r="O677" i="1"/>
  <c r="N677" i="1"/>
  <c r="I677" i="1"/>
  <c r="J677" i="1"/>
  <c r="K677" i="1" s="1"/>
  <c r="I678" i="1" l="1"/>
  <c r="J678" i="1"/>
  <c r="K678" i="1" s="1"/>
  <c r="N678" i="1"/>
  <c r="L678" i="1"/>
  <c r="O678" i="1"/>
  <c r="J679" i="1" l="1"/>
  <c r="K679" i="1" s="1"/>
  <c r="L679" i="1"/>
  <c r="O679" i="1"/>
  <c r="N679" i="1"/>
  <c r="I679" i="1"/>
  <c r="I680" i="1" l="1"/>
  <c r="J680" i="1"/>
  <c r="K680" i="1" s="1"/>
  <c r="N680" i="1"/>
  <c r="O680" i="1"/>
  <c r="L680" i="1"/>
  <c r="I681" i="1" l="1"/>
  <c r="N681" i="1"/>
  <c r="J681" i="1"/>
  <c r="K681" i="1" s="1"/>
  <c r="L681" i="1"/>
  <c r="O681" i="1"/>
  <c r="O682" i="1" l="1"/>
  <c r="J682" i="1"/>
  <c r="K682" i="1" s="1"/>
  <c r="N682" i="1"/>
  <c r="I682" i="1"/>
  <c r="L682" i="1"/>
  <c r="L683" i="1" l="1"/>
  <c r="N683" i="1"/>
  <c r="I683" i="1"/>
  <c r="J683" i="1"/>
  <c r="K683" i="1" s="1"/>
  <c r="O683" i="1"/>
  <c r="L684" i="1" l="1"/>
  <c r="O684" i="1"/>
  <c r="J684" i="1"/>
  <c r="K684" i="1" s="1"/>
  <c r="N684" i="1"/>
  <c r="I684" i="1"/>
  <c r="N685" i="1" l="1"/>
  <c r="I685" i="1"/>
  <c r="J685" i="1"/>
  <c r="K685" i="1" s="1"/>
  <c r="O685" i="1"/>
  <c r="L685" i="1"/>
  <c r="I686" i="1" l="1"/>
  <c r="J686" i="1"/>
  <c r="K686" i="1" s="1"/>
  <c r="N686" i="1"/>
  <c r="O686" i="1"/>
  <c r="L686" i="1"/>
  <c r="L687" i="1" l="1"/>
  <c r="O687" i="1"/>
  <c r="J687" i="1"/>
  <c r="K687" i="1" s="1"/>
  <c r="I687" i="1"/>
  <c r="N687" i="1"/>
  <c r="J688" i="1" l="1"/>
  <c r="K688" i="1" s="1"/>
  <c r="I688" i="1"/>
  <c r="L688" i="1"/>
  <c r="N688" i="1"/>
  <c r="O688" i="1"/>
  <c r="I689" i="1" l="1"/>
  <c r="J689" i="1"/>
  <c r="K689" i="1" s="1"/>
  <c r="O689" i="1"/>
  <c r="N689" i="1"/>
  <c r="L689" i="1"/>
  <c r="J690" i="1" l="1"/>
  <c r="K690" i="1" s="1"/>
  <c r="I690" i="1"/>
  <c r="N690" i="1"/>
  <c r="O690" i="1"/>
  <c r="L690" i="1"/>
  <c r="O691" i="1" l="1"/>
  <c r="I691" i="1"/>
  <c r="L691" i="1"/>
  <c r="N691" i="1"/>
  <c r="J691" i="1"/>
  <c r="K691" i="1" s="1"/>
  <c r="I692" i="1" l="1"/>
  <c r="O692" i="1"/>
  <c r="L692" i="1"/>
  <c r="J692" i="1"/>
  <c r="K692" i="1" s="1"/>
  <c r="N692" i="1"/>
  <c r="J693" i="1" l="1"/>
  <c r="K693" i="1" s="1"/>
  <c r="N693" i="1"/>
  <c r="I693" i="1"/>
  <c r="O693" i="1"/>
  <c r="L693" i="1"/>
  <c r="N694" i="1" l="1"/>
  <c r="I694" i="1"/>
  <c r="O694" i="1"/>
  <c r="L694" i="1"/>
  <c r="J694" i="1"/>
  <c r="K694" i="1" s="1"/>
  <c r="J695" i="1" l="1"/>
  <c r="K695" i="1" s="1"/>
  <c r="L695" i="1"/>
  <c r="O695" i="1"/>
  <c r="N695" i="1"/>
  <c r="I695" i="1"/>
  <c r="J696" i="1" l="1"/>
  <c r="K696" i="1" s="1"/>
  <c r="I696" i="1"/>
  <c r="L696" i="1"/>
  <c r="N696" i="1"/>
  <c r="O696" i="1"/>
  <c r="J697" i="1" l="1"/>
  <c r="K697" i="1" s="1"/>
  <c r="L697" i="1"/>
  <c r="N697" i="1"/>
  <c r="O697" i="1"/>
  <c r="I697" i="1"/>
  <c r="N698" i="1" l="1"/>
  <c r="O698" i="1"/>
  <c r="J698" i="1"/>
  <c r="K698" i="1" s="1"/>
  <c r="I698" i="1"/>
  <c r="L698" i="1"/>
  <c r="L699" i="1" l="1"/>
  <c r="O699" i="1"/>
  <c r="I699" i="1"/>
  <c r="J699" i="1"/>
  <c r="K699" i="1" s="1"/>
  <c r="N699" i="1"/>
  <c r="L700" i="1" l="1"/>
  <c r="J700" i="1"/>
  <c r="K700" i="1" s="1"/>
  <c r="N700" i="1"/>
  <c r="O700" i="1"/>
  <c r="I700" i="1"/>
  <c r="I701" i="1" l="1"/>
  <c r="N701" i="1"/>
  <c r="L701" i="1"/>
  <c r="O701" i="1"/>
  <c r="J701" i="1"/>
  <c r="K701" i="1" s="1"/>
  <c r="L702" i="1" l="1"/>
  <c r="N702" i="1"/>
  <c r="I702" i="1"/>
  <c r="J702" i="1"/>
  <c r="K702" i="1" s="1"/>
  <c r="O702" i="1"/>
  <c r="L703" i="1" l="1"/>
  <c r="O703" i="1"/>
  <c r="J703" i="1"/>
  <c r="K703" i="1" s="1"/>
  <c r="N703" i="1"/>
  <c r="I703" i="1"/>
  <c r="N704" i="1" l="1"/>
  <c r="O704" i="1"/>
  <c r="I704" i="1"/>
  <c r="J704" i="1"/>
  <c r="K704" i="1" s="1"/>
  <c r="L704" i="1"/>
  <c r="J705" i="1" l="1"/>
  <c r="K705" i="1" s="1"/>
  <c r="N705" i="1"/>
  <c r="L705" i="1"/>
  <c r="I705" i="1"/>
  <c r="O705" i="1"/>
  <c r="N706" i="1" l="1"/>
  <c r="I706" i="1"/>
  <c r="L706" i="1"/>
  <c r="O706" i="1"/>
  <c r="J706" i="1"/>
  <c r="K706" i="1" s="1"/>
  <c r="N707" i="1" l="1"/>
  <c r="I707" i="1"/>
  <c r="O707" i="1"/>
  <c r="J707" i="1"/>
  <c r="K707" i="1" s="1"/>
  <c r="L707" i="1"/>
  <c r="L708" i="1" l="1"/>
  <c r="O708" i="1"/>
  <c r="J708" i="1"/>
  <c r="K708" i="1" s="1"/>
  <c r="N708" i="1"/>
  <c r="I708" i="1"/>
  <c r="N709" i="1" l="1"/>
  <c r="I709" i="1"/>
  <c r="O709" i="1"/>
  <c r="J709" i="1"/>
  <c r="K709" i="1" s="1"/>
  <c r="L709" i="1"/>
  <c r="I710" i="1" l="1"/>
  <c r="J710" i="1"/>
  <c r="K710" i="1" s="1"/>
  <c r="N710" i="1"/>
  <c r="O710" i="1"/>
  <c r="L710" i="1"/>
  <c r="L711" i="1" l="1"/>
  <c r="O711" i="1"/>
  <c r="J711" i="1"/>
  <c r="K711" i="1" s="1"/>
  <c r="N711" i="1"/>
  <c r="I711" i="1"/>
  <c r="J712" i="1" l="1"/>
  <c r="K712" i="1" s="1"/>
  <c r="I712" i="1"/>
  <c r="L712" i="1"/>
  <c r="N712" i="1"/>
  <c r="O712" i="1"/>
  <c r="J713" i="1" l="1"/>
  <c r="K713" i="1" s="1"/>
  <c r="I713" i="1"/>
  <c r="L713" i="1"/>
  <c r="O713" i="1"/>
  <c r="N713" i="1"/>
  <c r="J714" i="1" l="1"/>
  <c r="K714" i="1" s="1"/>
  <c r="N714" i="1"/>
  <c r="O714" i="1"/>
  <c r="I714" i="1"/>
  <c r="L714" i="1"/>
  <c r="N715" i="1" l="1"/>
  <c r="O715" i="1"/>
  <c r="I715" i="1"/>
  <c r="L715" i="1"/>
  <c r="J715" i="1"/>
  <c r="K715" i="1" s="1"/>
  <c r="L716" i="1" l="1"/>
  <c r="O716" i="1"/>
  <c r="N716" i="1"/>
  <c r="J716" i="1"/>
  <c r="K716" i="1" s="1"/>
  <c r="I716" i="1"/>
  <c r="O717" i="1" l="1"/>
  <c r="I717" i="1"/>
  <c r="J717" i="1"/>
  <c r="K717" i="1" s="1"/>
  <c r="N717" i="1"/>
  <c r="L717" i="1"/>
  <c r="I718" i="1" l="1"/>
  <c r="J718" i="1"/>
  <c r="K718" i="1" s="1"/>
  <c r="N718" i="1"/>
  <c r="L718" i="1"/>
  <c r="O718" i="1"/>
  <c r="J719" i="1" l="1"/>
  <c r="K719" i="1" s="1"/>
  <c r="O719" i="1"/>
  <c r="L719" i="1"/>
  <c r="N719" i="1"/>
  <c r="I719" i="1"/>
  <c r="J720" i="1" l="1"/>
  <c r="K720" i="1" s="1"/>
  <c r="L720" i="1"/>
  <c r="O720" i="1"/>
  <c r="I720" i="1"/>
  <c r="N720" i="1"/>
  <c r="I721" i="1" l="1"/>
  <c r="J721" i="1"/>
  <c r="K721" i="1" s="1"/>
  <c r="N721" i="1"/>
  <c r="L721" i="1"/>
  <c r="O721" i="1"/>
  <c r="O722" i="1" l="1"/>
  <c r="J722" i="1"/>
  <c r="K722" i="1" s="1"/>
  <c r="N722" i="1"/>
  <c r="I722" i="1"/>
  <c r="L722" i="1"/>
  <c r="O723" i="1" l="1"/>
  <c r="I723" i="1"/>
  <c r="N723" i="1"/>
  <c r="J723" i="1"/>
  <c r="K723" i="1" s="1"/>
  <c r="L723" i="1"/>
  <c r="O724" i="1" l="1"/>
  <c r="I724" i="1"/>
  <c r="J724" i="1"/>
  <c r="K724" i="1" s="1"/>
  <c r="N724" i="1"/>
  <c r="L724" i="1"/>
  <c r="L725" i="1" l="1"/>
  <c r="O725" i="1"/>
  <c r="J725" i="1"/>
  <c r="K725" i="1" s="1"/>
  <c r="N725" i="1"/>
  <c r="I725" i="1"/>
  <c r="N726" i="1" l="1"/>
  <c r="I726" i="1"/>
  <c r="L726" i="1"/>
  <c r="J726" i="1"/>
  <c r="K726" i="1" s="1"/>
  <c r="O726" i="1"/>
  <c r="J727" i="1" l="1"/>
  <c r="K727" i="1" s="1"/>
  <c r="O727" i="1"/>
  <c r="L727" i="1"/>
  <c r="N727" i="1"/>
  <c r="I727" i="1"/>
  <c r="J728" i="1" l="1"/>
  <c r="K728" i="1" s="1"/>
  <c r="I728" i="1"/>
  <c r="L728" i="1"/>
  <c r="N728" i="1"/>
  <c r="O728" i="1"/>
  <c r="I729" i="1" l="1"/>
  <c r="J729" i="1"/>
  <c r="K729" i="1" s="1"/>
  <c r="L729" i="1"/>
  <c r="O729" i="1"/>
  <c r="N729" i="1"/>
  <c r="J730" i="1" l="1"/>
  <c r="K730" i="1" s="1"/>
  <c r="I730" i="1"/>
  <c r="N730" i="1"/>
  <c r="O730" i="1"/>
  <c r="L730" i="1"/>
  <c r="L731" i="1" l="1"/>
  <c r="N731" i="1"/>
  <c r="I731" i="1"/>
  <c r="O731" i="1"/>
  <c r="J731" i="1"/>
  <c r="K731" i="1" s="1"/>
  <c r="I732" i="1" l="1"/>
  <c r="J732" i="1"/>
  <c r="K732" i="1" s="1"/>
  <c r="N732" i="1"/>
  <c r="O732" i="1"/>
  <c r="L732" i="1"/>
  <c r="N733" i="1" l="1"/>
  <c r="J733" i="1"/>
  <c r="K733" i="1" s="1"/>
  <c r="I733" i="1"/>
  <c r="L733" i="1"/>
  <c r="O733" i="1"/>
  <c r="I734" i="1" l="1"/>
  <c r="N734" i="1"/>
  <c r="L734" i="1"/>
  <c r="J734" i="1"/>
  <c r="K734" i="1" s="1"/>
  <c r="O734" i="1"/>
  <c r="J735" i="1" l="1"/>
  <c r="K735" i="1" s="1"/>
  <c r="N735" i="1"/>
  <c r="I735" i="1"/>
  <c r="L735" i="1"/>
  <c r="O735" i="1"/>
  <c r="L736" i="1" l="1"/>
  <c r="I736" i="1"/>
  <c r="N736" i="1"/>
  <c r="J736" i="1"/>
  <c r="K736" i="1" s="1"/>
  <c r="O736" i="1"/>
  <c r="I737" i="1" l="1"/>
  <c r="J737" i="1"/>
  <c r="K737" i="1" s="1"/>
  <c r="L737" i="1"/>
  <c r="O737" i="1"/>
  <c r="N737" i="1"/>
  <c r="J738" i="1" l="1"/>
  <c r="K738" i="1" s="1"/>
  <c r="N738" i="1"/>
  <c r="I738" i="1"/>
  <c r="L738" i="1"/>
  <c r="O738" i="1"/>
  <c r="O739" i="1" l="1"/>
  <c r="N739" i="1"/>
  <c r="I739" i="1"/>
  <c r="J739" i="1"/>
  <c r="K739" i="1" s="1"/>
  <c r="L739" i="1"/>
  <c r="O740" i="1" l="1"/>
  <c r="I740" i="1"/>
  <c r="L740" i="1"/>
  <c r="J740" i="1"/>
  <c r="K740" i="1" s="1"/>
  <c r="N740" i="1"/>
  <c r="J741" i="1" l="1"/>
  <c r="K741" i="1" s="1"/>
  <c r="N741" i="1"/>
  <c r="L741" i="1"/>
  <c r="O741" i="1"/>
  <c r="I741" i="1"/>
  <c r="N742" i="1" l="1"/>
  <c r="O742" i="1"/>
  <c r="I742" i="1"/>
  <c r="J742" i="1"/>
  <c r="K742" i="1" s="1"/>
  <c r="L742" i="1"/>
  <c r="L743" i="1" l="1"/>
  <c r="O743" i="1"/>
  <c r="N743" i="1"/>
  <c r="I743" i="1"/>
  <c r="J743" i="1"/>
  <c r="K743" i="1" s="1"/>
  <c r="L744" i="1" l="1"/>
  <c r="I744" i="1"/>
  <c r="N744" i="1"/>
  <c r="J744" i="1"/>
  <c r="K744" i="1" s="1"/>
  <c r="O744" i="1"/>
  <c r="J745" i="1" l="1"/>
  <c r="K745" i="1" s="1"/>
  <c r="N745" i="1"/>
  <c r="L745" i="1"/>
  <c r="I745" i="1"/>
  <c r="O745" i="1"/>
  <c r="O746" i="1" l="1"/>
  <c r="N746" i="1"/>
  <c r="J746" i="1"/>
  <c r="K746" i="1" s="1"/>
  <c r="I746" i="1"/>
  <c r="L746" i="1"/>
  <c r="L747" i="1" l="1"/>
  <c r="O747" i="1"/>
  <c r="N747" i="1"/>
  <c r="I747" i="1"/>
  <c r="J747" i="1"/>
  <c r="K747" i="1" s="1"/>
  <c r="L748" i="1" l="1"/>
  <c r="O748" i="1"/>
  <c r="J748" i="1"/>
  <c r="K748" i="1" s="1"/>
  <c r="N748" i="1"/>
  <c r="I748" i="1"/>
  <c r="O749" i="1" l="1"/>
  <c r="I749" i="1"/>
  <c r="J749" i="1"/>
  <c r="K749" i="1" s="1"/>
  <c r="N749" i="1"/>
  <c r="L749" i="1"/>
  <c r="J750" i="1" l="1"/>
  <c r="K750" i="1" s="1"/>
  <c r="O750" i="1"/>
  <c r="N750" i="1"/>
  <c r="I750" i="1"/>
  <c r="L750" i="1"/>
  <c r="O751" i="1" l="1"/>
  <c r="J751" i="1"/>
  <c r="K751" i="1" s="1"/>
  <c r="L751" i="1"/>
  <c r="N751" i="1"/>
  <c r="I751" i="1"/>
  <c r="J752" i="1" l="1"/>
  <c r="K752" i="1" s="1"/>
  <c r="I752" i="1"/>
  <c r="L752" i="1"/>
  <c r="N752" i="1"/>
  <c r="O752" i="1"/>
  <c r="I753" i="1" l="1"/>
  <c r="J753" i="1"/>
  <c r="K753" i="1" s="1"/>
  <c r="L753" i="1"/>
  <c r="O753" i="1"/>
  <c r="N753" i="1"/>
  <c r="N754" i="1" l="1"/>
  <c r="O754" i="1"/>
  <c r="I754" i="1"/>
  <c r="L754" i="1"/>
  <c r="J754" i="1"/>
  <c r="K754" i="1" s="1"/>
  <c r="L755" i="1" l="1"/>
  <c r="N755" i="1"/>
  <c r="O755" i="1"/>
  <c r="I755" i="1"/>
  <c r="J755" i="1"/>
  <c r="K755" i="1" s="1"/>
  <c r="L756" i="1" l="1"/>
  <c r="O756" i="1"/>
  <c r="I756" i="1"/>
  <c r="J756" i="1"/>
  <c r="K756" i="1" s="1"/>
  <c r="N756" i="1"/>
  <c r="J757" i="1" l="1"/>
  <c r="K757" i="1" s="1"/>
  <c r="N757" i="1"/>
  <c r="I757" i="1"/>
  <c r="L757" i="1"/>
  <c r="O757" i="1"/>
  <c r="I758" i="1" l="1"/>
  <c r="N758" i="1"/>
  <c r="O758" i="1"/>
  <c r="L758" i="1"/>
  <c r="J758" i="1"/>
  <c r="K758" i="1" s="1"/>
  <c r="L759" i="1" l="1"/>
  <c r="O759" i="1"/>
  <c r="N759" i="1"/>
  <c r="J759" i="1"/>
  <c r="K759" i="1" s="1"/>
  <c r="I759" i="1"/>
  <c r="J760" i="1" l="1"/>
  <c r="K760" i="1" s="1"/>
  <c r="I760" i="1"/>
  <c r="L760" i="1"/>
  <c r="N760" i="1"/>
  <c r="O760" i="1"/>
  <c r="L761" i="1" l="1"/>
  <c r="N761" i="1"/>
  <c r="I761" i="1"/>
  <c r="J761" i="1"/>
  <c r="K761" i="1" s="1"/>
  <c r="O761" i="1"/>
  <c r="O762" i="1" l="1"/>
  <c r="J762" i="1"/>
  <c r="K762" i="1" s="1"/>
  <c r="L762" i="1"/>
  <c r="N762" i="1"/>
  <c r="I762" i="1"/>
  <c r="O763" i="1" l="1"/>
  <c r="L763" i="1"/>
  <c r="N763" i="1"/>
  <c r="I763" i="1"/>
  <c r="J763" i="1"/>
  <c r="K763" i="1" s="1"/>
  <c r="I764" i="1" l="1"/>
  <c r="L764" i="1"/>
  <c r="J764" i="1"/>
  <c r="K764" i="1" s="1"/>
  <c r="N764" i="1"/>
  <c r="O764" i="1"/>
  <c r="I765" i="1" l="1"/>
  <c r="N765" i="1"/>
  <c r="J765" i="1"/>
  <c r="K765" i="1" s="1"/>
  <c r="O765" i="1"/>
  <c r="L765" i="1"/>
  <c r="O766" i="1" l="1"/>
  <c r="I766" i="1"/>
  <c r="J766" i="1"/>
  <c r="K766" i="1" s="1"/>
  <c r="L766" i="1"/>
  <c r="N766" i="1"/>
  <c r="O767" i="1" l="1"/>
  <c r="J767" i="1"/>
  <c r="K767" i="1" s="1"/>
  <c r="L767" i="1"/>
  <c r="N767" i="1"/>
  <c r="I767" i="1"/>
  <c r="J768" i="1" l="1"/>
  <c r="K768" i="1" s="1"/>
  <c r="L768" i="1"/>
  <c r="I768" i="1"/>
  <c r="N768" i="1"/>
  <c r="O768" i="1"/>
  <c r="N769" i="1" l="1"/>
  <c r="I769" i="1"/>
  <c r="L769" i="1"/>
  <c r="J769" i="1"/>
  <c r="K769" i="1" s="1"/>
  <c r="O769" i="1"/>
  <c r="N770" i="1" l="1"/>
  <c r="I770" i="1"/>
  <c r="L770" i="1"/>
  <c r="J770" i="1"/>
  <c r="K770" i="1" s="1"/>
  <c r="O770" i="1"/>
  <c r="L771" i="1" l="1"/>
  <c r="N771" i="1"/>
  <c r="I771" i="1"/>
  <c r="J771" i="1"/>
  <c r="K771" i="1" s="1"/>
  <c r="O771" i="1"/>
  <c r="I772" i="1" l="1"/>
  <c r="L772" i="1"/>
  <c r="O772" i="1"/>
  <c r="J772" i="1"/>
  <c r="K772" i="1" s="1"/>
  <c r="N772" i="1"/>
  <c r="N773" i="1" l="1"/>
  <c r="O773" i="1"/>
  <c r="J773" i="1"/>
  <c r="K773" i="1" s="1"/>
  <c r="L773" i="1"/>
  <c r="I773" i="1"/>
  <c r="O774" i="1" l="1"/>
  <c r="L774" i="1"/>
  <c r="I774" i="1"/>
  <c r="J774" i="1"/>
  <c r="K774" i="1" s="1"/>
  <c r="N774" i="1"/>
  <c r="J775" i="1" l="1"/>
  <c r="K775" i="1" s="1"/>
  <c r="I775" i="1"/>
  <c r="L775" i="1"/>
  <c r="O775" i="1"/>
  <c r="N775" i="1"/>
  <c r="J776" i="1" l="1"/>
  <c r="K776" i="1" s="1"/>
  <c r="I776" i="1"/>
  <c r="L776" i="1"/>
  <c r="N776" i="1"/>
  <c r="O776" i="1"/>
  <c r="I777" i="1" l="1"/>
  <c r="J777" i="1"/>
  <c r="K777" i="1" s="1"/>
  <c r="O777" i="1"/>
  <c r="L777" i="1"/>
  <c r="N777" i="1"/>
  <c r="N778" i="1" l="1"/>
  <c r="I778" i="1"/>
  <c r="J778" i="1"/>
  <c r="K778" i="1" s="1"/>
  <c r="L778" i="1"/>
  <c r="O778" i="1"/>
  <c r="N779" i="1" l="1"/>
  <c r="O779" i="1"/>
  <c r="L779" i="1"/>
  <c r="I779" i="1"/>
  <c r="J779" i="1"/>
  <c r="K779" i="1" s="1"/>
  <c r="I780" i="1" l="1"/>
  <c r="L780" i="1"/>
  <c r="O780" i="1"/>
  <c r="J780" i="1"/>
  <c r="K780" i="1" s="1"/>
  <c r="N780" i="1"/>
  <c r="N781" i="1" l="1"/>
  <c r="J781" i="1"/>
  <c r="K781" i="1" s="1"/>
  <c r="L781" i="1"/>
  <c r="O781" i="1"/>
  <c r="I781" i="1"/>
  <c r="I782" i="1" l="1"/>
  <c r="J782" i="1"/>
  <c r="K782" i="1" s="1"/>
  <c r="N782" i="1"/>
  <c r="O782" i="1"/>
  <c r="L782" i="1"/>
  <c r="L783" i="1" l="1"/>
  <c r="N783" i="1"/>
  <c r="J783" i="1"/>
  <c r="K783" i="1" s="1"/>
  <c r="O783" i="1"/>
  <c r="I783" i="1"/>
  <c r="J784" i="1" l="1"/>
  <c r="K784" i="1" s="1"/>
  <c r="I784" i="1"/>
  <c r="L784" i="1"/>
  <c r="O784" i="1"/>
  <c r="N784" i="1"/>
  <c r="J785" i="1" l="1"/>
  <c r="K785" i="1" s="1"/>
  <c r="N785" i="1"/>
  <c r="L785" i="1"/>
  <c r="O785" i="1"/>
  <c r="I785" i="1"/>
  <c r="N786" i="1" l="1"/>
  <c r="O786" i="1"/>
  <c r="J786" i="1"/>
  <c r="K786" i="1" s="1"/>
  <c r="I786" i="1"/>
  <c r="L786" i="1"/>
  <c r="N787" i="1" l="1"/>
  <c r="O787" i="1"/>
  <c r="L787" i="1"/>
  <c r="I787" i="1"/>
  <c r="J787" i="1"/>
  <c r="K787" i="1" s="1"/>
  <c r="L788" i="1" l="1"/>
  <c r="O788" i="1"/>
  <c r="I788" i="1"/>
  <c r="N788" i="1"/>
  <c r="J788" i="1"/>
  <c r="K788" i="1" s="1"/>
  <c r="O789" i="1" l="1"/>
  <c r="J789" i="1"/>
  <c r="K789" i="1" s="1"/>
  <c r="I789" i="1"/>
  <c r="N789" i="1"/>
  <c r="L789" i="1"/>
  <c r="J790" i="1" l="1"/>
  <c r="K790" i="1" s="1"/>
  <c r="N790" i="1"/>
  <c r="I790" i="1"/>
  <c r="O790" i="1"/>
  <c r="L790" i="1"/>
  <c r="O791" i="1" l="1"/>
  <c r="N791" i="1"/>
  <c r="I791" i="1"/>
  <c r="J791" i="1"/>
  <c r="K791" i="1" s="1"/>
  <c r="L791" i="1"/>
  <c r="J792" i="1" l="1"/>
  <c r="K792" i="1" s="1"/>
  <c r="I792" i="1"/>
  <c r="L792" i="1"/>
  <c r="O792" i="1"/>
  <c r="N792" i="1"/>
  <c r="I793" i="1" l="1"/>
  <c r="J793" i="1"/>
  <c r="K793" i="1" s="1"/>
  <c r="L793" i="1"/>
  <c r="O793" i="1"/>
  <c r="N793" i="1"/>
  <c r="J794" i="1" l="1"/>
  <c r="K794" i="1" s="1"/>
  <c r="N794" i="1"/>
  <c r="O794" i="1"/>
  <c r="I794" i="1"/>
  <c r="L794" i="1"/>
  <c r="L795" i="1" l="1"/>
  <c r="J795" i="1"/>
  <c r="K795" i="1" s="1"/>
  <c r="O795" i="1"/>
  <c r="I795" i="1"/>
  <c r="N795" i="1"/>
  <c r="I796" i="1" l="1"/>
  <c r="O796" i="1"/>
  <c r="L796" i="1"/>
  <c r="J796" i="1"/>
  <c r="K796" i="1" s="1"/>
  <c r="N796" i="1"/>
  <c r="O797" i="1" l="1"/>
  <c r="N797" i="1"/>
  <c r="I797" i="1"/>
  <c r="J797" i="1"/>
  <c r="K797" i="1" s="1"/>
  <c r="L797" i="1"/>
  <c r="N798" i="1" l="1"/>
  <c r="O798" i="1"/>
  <c r="J798" i="1"/>
  <c r="K798" i="1" s="1"/>
  <c r="I798" i="1"/>
  <c r="L798" i="1"/>
  <c r="L799" i="1" l="1"/>
  <c r="O799" i="1"/>
  <c r="J799" i="1"/>
  <c r="K799" i="1" s="1"/>
  <c r="N799" i="1"/>
  <c r="I799" i="1"/>
  <c r="L800" i="1" l="1"/>
  <c r="I800" i="1"/>
  <c r="J800" i="1"/>
  <c r="K800" i="1" s="1"/>
  <c r="N800" i="1"/>
  <c r="O800" i="1"/>
  <c r="N801" i="1" l="1"/>
  <c r="O801" i="1"/>
  <c r="L801" i="1"/>
  <c r="I801" i="1"/>
  <c r="J801" i="1"/>
  <c r="K801" i="1" s="1"/>
  <c r="O802" i="1" l="1"/>
  <c r="J802" i="1"/>
  <c r="K802" i="1" s="1"/>
  <c r="L802" i="1"/>
  <c r="N802" i="1"/>
  <c r="I802" i="1"/>
  <c r="O803" i="1" l="1"/>
  <c r="N803" i="1"/>
  <c r="I803" i="1"/>
  <c r="J803" i="1"/>
  <c r="K803" i="1" s="1"/>
  <c r="L803" i="1"/>
  <c r="O804" i="1" l="1"/>
  <c r="I804" i="1"/>
  <c r="J804" i="1"/>
  <c r="K804" i="1" s="1"/>
  <c r="N804" i="1"/>
  <c r="L804" i="1"/>
  <c r="O805" i="1" l="1"/>
  <c r="I805" i="1"/>
  <c r="J805" i="1"/>
  <c r="K805" i="1" s="1"/>
  <c r="L805" i="1"/>
  <c r="N805" i="1"/>
  <c r="N806" i="1" l="1"/>
  <c r="O806" i="1"/>
  <c r="I806" i="1"/>
  <c r="L806" i="1"/>
  <c r="J806" i="1"/>
  <c r="K806" i="1" s="1"/>
  <c r="L807" i="1" l="1"/>
  <c r="N807" i="1"/>
  <c r="O807" i="1"/>
  <c r="J807" i="1"/>
  <c r="K807" i="1" s="1"/>
  <c r="I807" i="1"/>
  <c r="I808" i="1" l="1"/>
  <c r="O808" i="1"/>
  <c r="N808" i="1"/>
  <c r="J808" i="1"/>
  <c r="K808" i="1" s="1"/>
  <c r="L808" i="1"/>
  <c r="J809" i="1" l="1"/>
  <c r="K809" i="1" s="1"/>
  <c r="L809" i="1"/>
  <c r="I809" i="1"/>
  <c r="N809" i="1"/>
  <c r="O809" i="1"/>
  <c r="I810" i="1" l="1"/>
  <c r="N810" i="1"/>
  <c r="L810" i="1"/>
  <c r="O810" i="1"/>
  <c r="J810" i="1"/>
  <c r="K810" i="1" s="1"/>
  <c r="J811" i="1" l="1"/>
  <c r="K811" i="1" s="1"/>
  <c r="O811" i="1"/>
  <c r="I811" i="1"/>
  <c r="L811" i="1"/>
  <c r="N811" i="1"/>
  <c r="I812" i="1" l="1"/>
  <c r="L812" i="1"/>
  <c r="J812" i="1"/>
  <c r="K812" i="1" s="1"/>
  <c r="N812" i="1"/>
  <c r="O812" i="1"/>
  <c r="J813" i="1" l="1"/>
  <c r="K813" i="1" s="1"/>
  <c r="O813" i="1"/>
  <c r="N813" i="1"/>
  <c r="L813" i="1"/>
  <c r="I813" i="1"/>
  <c r="J814" i="1" l="1"/>
  <c r="K814" i="1" s="1"/>
  <c r="I814" i="1"/>
  <c r="N814" i="1"/>
  <c r="O814" i="1"/>
  <c r="L814" i="1"/>
  <c r="N815" i="1" l="1"/>
  <c r="O815" i="1"/>
  <c r="L815" i="1"/>
  <c r="J815" i="1"/>
  <c r="K815" i="1" s="1"/>
  <c r="I815" i="1"/>
  <c r="N816" i="1" l="1"/>
  <c r="J816" i="1"/>
  <c r="K816" i="1" s="1"/>
  <c r="I816" i="1"/>
  <c r="O816" i="1"/>
  <c r="L816" i="1"/>
  <c r="I817" i="1" l="1"/>
  <c r="J817" i="1"/>
  <c r="K817" i="1" s="1"/>
  <c r="L817" i="1"/>
  <c r="O817" i="1"/>
  <c r="N817" i="1"/>
  <c r="N818" i="1" l="1"/>
  <c r="L818" i="1"/>
  <c r="I818" i="1"/>
  <c r="O818" i="1"/>
  <c r="J818" i="1"/>
  <c r="K818" i="1" s="1"/>
  <c r="O819" i="1" l="1"/>
  <c r="L819" i="1"/>
  <c r="N819" i="1"/>
  <c r="I819" i="1"/>
  <c r="J819" i="1"/>
  <c r="K819" i="1" s="1"/>
  <c r="O820" i="1" l="1"/>
  <c r="L820" i="1"/>
  <c r="I820" i="1"/>
  <c r="J820" i="1"/>
  <c r="K820" i="1" s="1"/>
  <c r="N820" i="1"/>
  <c r="N821" i="1" l="1"/>
  <c r="J821" i="1"/>
  <c r="K821" i="1" s="1"/>
  <c r="L821" i="1"/>
  <c r="I821" i="1"/>
  <c r="O821" i="1"/>
  <c r="O822" i="1" l="1"/>
  <c r="I822" i="1"/>
  <c r="N822" i="1"/>
  <c r="L822" i="1"/>
  <c r="J822" i="1"/>
  <c r="K822" i="1" s="1"/>
  <c r="I823" i="1" l="1"/>
  <c r="N823" i="1"/>
  <c r="L823" i="1"/>
  <c r="J823" i="1"/>
  <c r="K823" i="1" s="1"/>
  <c r="O823" i="1"/>
  <c r="L824" i="1" l="1"/>
  <c r="J824" i="1"/>
  <c r="K824" i="1" s="1"/>
  <c r="N824" i="1"/>
  <c r="O824" i="1"/>
  <c r="I824" i="1"/>
  <c r="J825" i="1" l="1"/>
  <c r="K825" i="1" s="1"/>
  <c r="I825" i="1"/>
  <c r="L825" i="1"/>
  <c r="O825" i="1"/>
  <c r="N825" i="1"/>
  <c r="I826" i="1" l="1"/>
  <c r="J826" i="1"/>
  <c r="K826" i="1" s="1"/>
  <c r="O826" i="1"/>
  <c r="L826" i="1"/>
  <c r="N826" i="1"/>
  <c r="J827" i="1" l="1"/>
  <c r="K827" i="1" s="1"/>
  <c r="N827" i="1"/>
  <c r="O827" i="1"/>
  <c r="I827" i="1"/>
  <c r="L827" i="1"/>
  <c r="O828" i="1" l="1"/>
  <c r="J828" i="1"/>
  <c r="K828" i="1" s="1"/>
  <c r="L828" i="1"/>
  <c r="I828" i="1"/>
  <c r="N828" i="1"/>
  <c r="L829" i="1" l="1"/>
  <c r="O829" i="1"/>
  <c r="I829" i="1"/>
  <c r="J829" i="1"/>
  <c r="K829" i="1" s="1"/>
  <c r="N829" i="1"/>
  <c r="O830" i="1" l="1"/>
  <c r="J830" i="1"/>
  <c r="K830" i="1" s="1"/>
  <c r="N830" i="1"/>
  <c r="I830" i="1"/>
  <c r="L830" i="1"/>
  <c r="J831" i="1" l="1"/>
  <c r="K831" i="1" s="1"/>
  <c r="I831" i="1"/>
  <c r="O831" i="1"/>
  <c r="N831" i="1"/>
  <c r="L831" i="1"/>
  <c r="L832" i="1" l="1"/>
  <c r="N832" i="1"/>
  <c r="I832" i="1"/>
  <c r="J832" i="1"/>
  <c r="K832" i="1" s="1"/>
  <c r="O832" i="1"/>
  <c r="L833" i="1" l="1"/>
  <c r="O833" i="1"/>
  <c r="N833" i="1"/>
  <c r="J833" i="1"/>
  <c r="K833" i="1" s="1"/>
  <c r="I833" i="1"/>
  <c r="L834" i="1" l="1"/>
  <c r="I834" i="1"/>
  <c r="J834" i="1"/>
  <c r="K834" i="1" s="1"/>
  <c r="N834" i="1"/>
  <c r="O834" i="1"/>
  <c r="O835" i="1" l="1"/>
  <c r="J835" i="1"/>
  <c r="K835" i="1" s="1"/>
  <c r="I835" i="1"/>
  <c r="L835" i="1"/>
  <c r="N835" i="1"/>
  <c r="N836" i="1" l="1"/>
  <c r="L836" i="1"/>
  <c r="O836" i="1"/>
  <c r="I836" i="1"/>
  <c r="J836" i="1"/>
  <c r="K836" i="1" s="1"/>
  <c r="N837" i="1" l="1"/>
  <c r="I837" i="1"/>
  <c r="L837" i="1"/>
  <c r="J837" i="1"/>
  <c r="K837" i="1" s="1"/>
  <c r="O837" i="1"/>
  <c r="O838" i="1" l="1"/>
  <c r="N838" i="1"/>
  <c r="J838" i="1"/>
  <c r="K838" i="1" s="1"/>
  <c r="L838" i="1"/>
  <c r="I838" i="1"/>
  <c r="N839" i="1" l="1"/>
  <c r="I839" i="1"/>
  <c r="J839" i="1"/>
  <c r="K839" i="1" s="1"/>
  <c r="O839" i="1"/>
  <c r="L839" i="1"/>
  <c r="O840" i="1" l="1"/>
  <c r="N840" i="1"/>
  <c r="I840" i="1"/>
  <c r="L840" i="1"/>
  <c r="J840" i="1"/>
  <c r="K840" i="1" s="1"/>
  <c r="J841" i="1" l="1"/>
  <c r="K841" i="1" s="1"/>
  <c r="L841" i="1"/>
  <c r="I841" i="1"/>
  <c r="N841" i="1"/>
  <c r="O841" i="1"/>
  <c r="N842" i="1" l="1"/>
  <c r="O842" i="1"/>
  <c r="J842" i="1"/>
  <c r="K842" i="1" s="1"/>
  <c r="I842" i="1"/>
  <c r="L842" i="1"/>
  <c r="J843" i="1" l="1"/>
  <c r="K843" i="1" s="1"/>
  <c r="O843" i="1"/>
  <c r="N843" i="1"/>
  <c r="I843" i="1"/>
  <c r="L843" i="1"/>
  <c r="L844" i="1" l="1"/>
  <c r="N844" i="1"/>
  <c r="I844" i="1"/>
  <c r="O844" i="1"/>
  <c r="J844" i="1"/>
  <c r="K844" i="1" s="1"/>
  <c r="I845" i="1" l="1"/>
  <c r="O845" i="1"/>
  <c r="L845" i="1"/>
  <c r="J845" i="1"/>
  <c r="K845" i="1" s="1"/>
  <c r="N845" i="1"/>
  <c r="N846" i="1" l="1"/>
  <c r="I846" i="1"/>
  <c r="J846" i="1"/>
  <c r="K846" i="1" s="1"/>
  <c r="O846" i="1"/>
  <c r="L846" i="1"/>
  <c r="L847" i="1" l="1"/>
  <c r="I847" i="1"/>
  <c r="N847" i="1"/>
  <c r="O847" i="1"/>
  <c r="J847" i="1"/>
  <c r="K847" i="1" s="1"/>
  <c r="N848" i="1" l="1"/>
  <c r="J848" i="1"/>
  <c r="K848" i="1" s="1"/>
  <c r="I848" i="1"/>
  <c r="L848" i="1"/>
  <c r="O848" i="1"/>
  <c r="J849" i="1" l="1"/>
  <c r="K849" i="1" s="1"/>
  <c r="L849" i="1"/>
  <c r="I849" i="1"/>
  <c r="N849" i="1"/>
  <c r="O849" i="1"/>
  <c r="N850" i="1" l="1"/>
  <c r="I850" i="1"/>
  <c r="O850" i="1"/>
  <c r="J850" i="1"/>
  <c r="K850" i="1" s="1"/>
  <c r="L850" i="1"/>
  <c r="J851" i="1" l="1"/>
  <c r="K851" i="1" s="1"/>
  <c r="N851" i="1"/>
  <c r="O851" i="1"/>
  <c r="I851" i="1"/>
  <c r="L851" i="1"/>
  <c r="O852" i="1" l="1"/>
  <c r="N852" i="1"/>
  <c r="I852" i="1"/>
  <c r="J852" i="1"/>
  <c r="K852" i="1" s="1"/>
  <c r="L852" i="1"/>
  <c r="L853" i="1" l="1"/>
  <c r="N853" i="1"/>
  <c r="I853" i="1"/>
  <c r="O853" i="1"/>
  <c r="J853" i="1"/>
  <c r="K853" i="1" s="1"/>
  <c r="I854" i="1" l="1"/>
  <c r="O854" i="1"/>
  <c r="J854" i="1"/>
  <c r="K854" i="1" s="1"/>
  <c r="N854" i="1"/>
  <c r="L854" i="1"/>
  <c r="J855" i="1" l="1"/>
  <c r="K855" i="1" s="1"/>
  <c r="N855" i="1"/>
  <c r="L855" i="1"/>
  <c r="O855" i="1"/>
  <c r="I855" i="1"/>
  <c r="J856" i="1" l="1"/>
  <c r="K856" i="1" s="1"/>
  <c r="I856" i="1"/>
  <c r="O856" i="1"/>
  <c r="L856" i="1"/>
  <c r="N856" i="1"/>
  <c r="I857" i="1" l="1"/>
  <c r="L857" i="1"/>
  <c r="N857" i="1"/>
  <c r="O857" i="1"/>
  <c r="J857" i="1"/>
  <c r="K857" i="1" s="1"/>
  <c r="J858" i="1" l="1"/>
  <c r="K858" i="1" s="1"/>
  <c r="L858" i="1"/>
  <c r="I858" i="1"/>
  <c r="N858" i="1"/>
  <c r="O858" i="1"/>
  <c r="N859" i="1" l="1"/>
  <c r="J859" i="1"/>
  <c r="K859" i="1" s="1"/>
  <c r="O859" i="1"/>
  <c r="I859" i="1"/>
  <c r="L859" i="1"/>
  <c r="L860" i="1" l="1"/>
  <c r="N860" i="1"/>
  <c r="O860" i="1"/>
  <c r="I860" i="1"/>
  <c r="J860" i="1"/>
  <c r="K860" i="1" s="1"/>
  <c r="I861" i="1" l="1"/>
  <c r="J861" i="1"/>
  <c r="K861" i="1" s="1"/>
  <c r="N861" i="1"/>
  <c r="L861" i="1"/>
  <c r="O861" i="1"/>
  <c r="J862" i="1" l="1"/>
  <c r="K862" i="1" s="1"/>
  <c r="I862" i="1"/>
  <c r="N862" i="1"/>
  <c r="L862" i="1"/>
  <c r="O862" i="1"/>
  <c r="J863" i="1" l="1"/>
  <c r="K863" i="1" s="1"/>
  <c r="I863" i="1"/>
  <c r="N863" i="1"/>
  <c r="L863" i="1"/>
  <c r="O863" i="1"/>
  <c r="J864" i="1" l="1"/>
  <c r="K864" i="1" s="1"/>
  <c r="I864" i="1"/>
  <c r="O864" i="1"/>
  <c r="N864" i="1"/>
  <c r="L864" i="1"/>
  <c r="L865" i="1" l="1"/>
  <c r="I865" i="1"/>
  <c r="O865" i="1"/>
  <c r="N865" i="1"/>
  <c r="J865" i="1"/>
  <c r="K865" i="1" s="1"/>
  <c r="L866" i="1" l="1"/>
  <c r="N866" i="1"/>
  <c r="I866" i="1"/>
  <c r="J866" i="1"/>
  <c r="K866" i="1" s="1"/>
  <c r="O866" i="1"/>
  <c r="N867" i="1" l="1"/>
  <c r="O867" i="1"/>
  <c r="I867" i="1"/>
  <c r="J867" i="1"/>
  <c r="K867" i="1" s="1"/>
  <c r="L867" i="1"/>
  <c r="J868" i="1" l="1"/>
  <c r="K868" i="1" s="1"/>
  <c r="N868" i="1"/>
  <c r="O868" i="1"/>
  <c r="I868" i="1"/>
  <c r="L868" i="1"/>
  <c r="L869" i="1" l="1"/>
  <c r="O869" i="1"/>
  <c r="J869" i="1"/>
  <c r="K869" i="1" s="1"/>
  <c r="N869" i="1"/>
  <c r="I869" i="1"/>
  <c r="I870" i="1" l="1"/>
  <c r="J870" i="1"/>
  <c r="K870" i="1" s="1"/>
  <c r="L870" i="1"/>
  <c r="O870" i="1"/>
  <c r="N870" i="1"/>
  <c r="I871" i="1" l="1"/>
  <c r="O871" i="1"/>
  <c r="L871" i="1"/>
  <c r="N871" i="1"/>
  <c r="J871" i="1"/>
  <c r="K871" i="1" s="1"/>
  <c r="O872" i="1" l="1"/>
  <c r="I872" i="1"/>
  <c r="J872" i="1"/>
  <c r="K872" i="1" s="1"/>
  <c r="N872" i="1"/>
  <c r="L872" i="1"/>
  <c r="J873" i="1" l="1"/>
  <c r="K873" i="1" s="1"/>
  <c r="O873" i="1"/>
  <c r="L873" i="1"/>
  <c r="N873" i="1"/>
  <c r="I873" i="1"/>
  <c r="J874" i="1" l="1"/>
  <c r="K874" i="1" s="1"/>
  <c r="O874" i="1"/>
  <c r="I874" i="1"/>
  <c r="L874" i="1"/>
  <c r="N874" i="1"/>
  <c r="N875" i="1" l="1"/>
  <c r="O875" i="1"/>
  <c r="I875" i="1"/>
  <c r="L875" i="1"/>
  <c r="J875" i="1"/>
  <c r="K875" i="1" s="1"/>
  <c r="N876" i="1" l="1"/>
  <c r="L876" i="1"/>
  <c r="I876" i="1"/>
  <c r="J876" i="1"/>
  <c r="K876" i="1" s="1"/>
  <c r="O876" i="1"/>
  <c r="I877" i="1" l="1"/>
  <c r="L877" i="1"/>
  <c r="O877" i="1"/>
  <c r="J877" i="1"/>
  <c r="K877" i="1" s="1"/>
  <c r="N877" i="1"/>
  <c r="I878" i="1" l="1"/>
  <c r="J878" i="1"/>
  <c r="K878" i="1" s="1"/>
  <c r="O878" i="1"/>
  <c r="L878" i="1"/>
  <c r="N878" i="1"/>
  <c r="N879" i="1" l="1"/>
  <c r="I879" i="1"/>
  <c r="L879" i="1"/>
  <c r="O879" i="1"/>
  <c r="J879" i="1"/>
  <c r="K879" i="1" s="1"/>
  <c r="L880" i="1" l="1"/>
  <c r="O880" i="1"/>
  <c r="I880" i="1"/>
  <c r="J880" i="1"/>
  <c r="K880" i="1" s="1"/>
  <c r="N880" i="1"/>
  <c r="J881" i="1" l="1"/>
  <c r="K881" i="1" s="1"/>
  <c r="L881" i="1"/>
  <c r="I881" i="1"/>
  <c r="N881" i="1"/>
  <c r="O881" i="1"/>
  <c r="I882" i="1" l="1"/>
  <c r="L882" i="1"/>
  <c r="N882" i="1"/>
  <c r="O882" i="1"/>
  <c r="J882" i="1"/>
  <c r="K882" i="1" s="1"/>
  <c r="J883" i="1" l="1"/>
  <c r="K883" i="1" s="1"/>
  <c r="N883" i="1"/>
  <c r="O883" i="1"/>
  <c r="L883" i="1"/>
  <c r="I883" i="1"/>
  <c r="J884" i="1" l="1"/>
  <c r="K884" i="1" s="1"/>
  <c r="O884" i="1"/>
  <c r="I884" i="1"/>
  <c r="N884" i="1"/>
  <c r="L884" i="1"/>
  <c r="I885" i="1" l="1"/>
  <c r="L885" i="1"/>
  <c r="O885" i="1"/>
  <c r="J885" i="1"/>
  <c r="K885" i="1" s="1"/>
  <c r="N885" i="1"/>
  <c r="J886" i="1" l="1"/>
  <c r="K886" i="1" s="1"/>
  <c r="N886" i="1"/>
  <c r="L886" i="1"/>
  <c r="O886" i="1"/>
  <c r="I886" i="1"/>
  <c r="J887" i="1" l="1"/>
  <c r="K887" i="1" s="1"/>
  <c r="O887" i="1"/>
  <c r="N887" i="1"/>
  <c r="L887" i="1"/>
  <c r="I887" i="1"/>
  <c r="J888" i="1" l="1"/>
  <c r="K888" i="1" s="1"/>
  <c r="L888" i="1"/>
  <c r="I888" i="1"/>
  <c r="O888" i="1"/>
  <c r="N888" i="1"/>
  <c r="O889" i="1" l="1"/>
  <c r="L889" i="1"/>
  <c r="N889" i="1"/>
  <c r="J889" i="1"/>
  <c r="K889" i="1" s="1"/>
  <c r="I889" i="1"/>
  <c r="O890" i="1" l="1"/>
  <c r="I890" i="1"/>
  <c r="J890" i="1"/>
  <c r="K890" i="1" s="1"/>
  <c r="L890" i="1"/>
  <c r="N890" i="1"/>
  <c r="O891" i="1" l="1"/>
  <c r="J891" i="1"/>
  <c r="K891" i="1" s="1"/>
  <c r="I891" i="1"/>
  <c r="L891" i="1"/>
  <c r="N891" i="1"/>
  <c r="L892" i="1" l="1"/>
  <c r="N892" i="1"/>
  <c r="J892" i="1"/>
  <c r="K892" i="1" s="1"/>
  <c r="I892" i="1"/>
  <c r="O892" i="1"/>
  <c r="I893" i="1" l="1"/>
  <c r="L893" i="1"/>
  <c r="J893" i="1"/>
  <c r="K893" i="1" s="1"/>
  <c r="N893" i="1"/>
  <c r="O893" i="1"/>
  <c r="J894" i="1" l="1"/>
  <c r="K894" i="1" s="1"/>
  <c r="N894" i="1"/>
  <c r="O894" i="1"/>
  <c r="L894" i="1"/>
  <c r="I894" i="1"/>
  <c r="L895" i="1" l="1"/>
  <c r="O895" i="1"/>
  <c r="J895" i="1"/>
  <c r="K895" i="1" s="1"/>
  <c r="N895" i="1"/>
  <c r="I895" i="1"/>
  <c r="O896" i="1" l="1"/>
  <c r="N896" i="1"/>
  <c r="I896" i="1"/>
  <c r="J896" i="1"/>
  <c r="K896" i="1" s="1"/>
  <c r="L896" i="1"/>
  <c r="I897" i="1" l="1"/>
  <c r="N897" i="1"/>
  <c r="J897" i="1"/>
  <c r="K897" i="1" s="1"/>
  <c r="O897" i="1"/>
  <c r="L897" i="1"/>
  <c r="N898" i="1" l="1"/>
  <c r="O898" i="1"/>
  <c r="J898" i="1"/>
  <c r="K898" i="1" s="1"/>
  <c r="L898" i="1"/>
  <c r="I898" i="1"/>
  <c r="L899" i="1" l="1"/>
  <c r="O899" i="1"/>
  <c r="J899" i="1"/>
  <c r="K899" i="1" s="1"/>
  <c r="I899" i="1"/>
  <c r="N899" i="1"/>
  <c r="L900" i="1" l="1"/>
  <c r="O900" i="1"/>
  <c r="N900" i="1"/>
  <c r="J900" i="1"/>
  <c r="K900" i="1" s="1"/>
  <c r="I900" i="1"/>
  <c r="J901" i="1" l="1"/>
  <c r="K901" i="1" s="1"/>
  <c r="I901" i="1"/>
  <c r="O901" i="1"/>
  <c r="L901" i="1"/>
  <c r="N901" i="1"/>
  <c r="J902" i="1" l="1"/>
  <c r="K902" i="1" s="1"/>
  <c r="O902" i="1"/>
  <c r="N902" i="1"/>
  <c r="I902" i="1"/>
  <c r="L902" i="1"/>
  <c r="O903" i="1" l="1"/>
  <c r="I903" i="1"/>
  <c r="L903" i="1"/>
  <c r="N903" i="1"/>
  <c r="J903" i="1"/>
  <c r="K903" i="1" s="1"/>
  <c r="O904" i="1" l="1"/>
  <c r="L904" i="1"/>
  <c r="N904" i="1"/>
  <c r="I904" i="1"/>
  <c r="J904" i="1"/>
  <c r="K904" i="1" s="1"/>
  <c r="N905" i="1" l="1"/>
  <c r="O905" i="1"/>
  <c r="L905" i="1"/>
  <c r="I905" i="1"/>
  <c r="J905" i="1"/>
  <c r="K905" i="1" s="1"/>
  <c r="O906" i="1" l="1"/>
  <c r="J906" i="1"/>
  <c r="K906" i="1" s="1"/>
  <c r="I906" i="1"/>
  <c r="L906" i="1"/>
  <c r="N906" i="1"/>
  <c r="I907" i="1" l="1"/>
  <c r="J907" i="1"/>
  <c r="K907" i="1" s="1"/>
  <c r="L907" i="1"/>
  <c r="N907" i="1"/>
  <c r="O907" i="1"/>
  <c r="J908" i="1" l="1"/>
  <c r="K908" i="1" s="1"/>
  <c r="O908" i="1"/>
  <c r="I908" i="1"/>
  <c r="L908" i="1"/>
  <c r="N908" i="1"/>
  <c r="N909" i="1" l="1"/>
  <c r="I909" i="1"/>
  <c r="O909" i="1"/>
  <c r="J909" i="1"/>
  <c r="K909" i="1" s="1"/>
  <c r="L909" i="1"/>
  <c r="N910" i="1" l="1"/>
  <c r="O910" i="1"/>
  <c r="J910" i="1"/>
  <c r="K910" i="1" s="1"/>
  <c r="I910" i="1"/>
  <c r="L910" i="1"/>
  <c r="O911" i="1" l="1"/>
  <c r="I911" i="1"/>
  <c r="J911" i="1"/>
  <c r="K911" i="1" s="1"/>
  <c r="L911" i="1"/>
  <c r="N911" i="1"/>
  <c r="I912" i="1" l="1"/>
  <c r="L912" i="1"/>
  <c r="N912" i="1"/>
  <c r="O912" i="1"/>
  <c r="J912" i="1"/>
  <c r="K912" i="1" s="1"/>
  <c r="L913" i="1" l="1"/>
  <c r="I913" i="1"/>
  <c r="J913" i="1"/>
  <c r="K913" i="1" s="1"/>
  <c r="N913" i="1"/>
  <c r="O913" i="1"/>
  <c r="I914" i="1" l="1"/>
  <c r="N914" i="1"/>
  <c r="O914" i="1"/>
  <c r="J914" i="1"/>
  <c r="K914" i="1" s="1"/>
  <c r="L914" i="1"/>
  <c r="L915" i="1" l="1"/>
  <c r="I915" i="1"/>
  <c r="J915" i="1"/>
  <c r="K915" i="1" s="1"/>
  <c r="O915" i="1"/>
  <c r="N915" i="1"/>
  <c r="N916" i="1" l="1"/>
  <c r="O916" i="1"/>
  <c r="J916" i="1"/>
  <c r="K916" i="1" s="1"/>
  <c r="L916" i="1"/>
  <c r="I916" i="1"/>
  <c r="O917" i="1" l="1"/>
  <c r="J917" i="1"/>
  <c r="K917" i="1" s="1"/>
  <c r="N917" i="1"/>
  <c r="I917" i="1"/>
  <c r="L917" i="1"/>
  <c r="I918" i="1" l="1"/>
  <c r="L918" i="1"/>
  <c r="N918" i="1"/>
  <c r="O918" i="1"/>
  <c r="J918" i="1"/>
  <c r="K918" i="1" s="1"/>
  <c r="O919" i="1" l="1"/>
  <c r="I919" i="1"/>
  <c r="J919" i="1"/>
  <c r="K919" i="1" s="1"/>
  <c r="L919" i="1"/>
  <c r="N919" i="1"/>
  <c r="I920" i="1" l="1"/>
  <c r="L920" i="1"/>
  <c r="J920" i="1"/>
  <c r="K920" i="1" s="1"/>
  <c r="N920" i="1"/>
  <c r="O920" i="1"/>
  <c r="J921" i="1" l="1"/>
  <c r="K921" i="1" s="1"/>
  <c r="L921" i="1"/>
  <c r="N921" i="1"/>
  <c r="O921" i="1"/>
  <c r="I921" i="1"/>
  <c r="L922" i="1" l="1"/>
  <c r="O922" i="1"/>
  <c r="J922" i="1"/>
  <c r="K922" i="1" s="1"/>
  <c r="N922" i="1"/>
  <c r="I922" i="1"/>
  <c r="L923" i="1" l="1"/>
  <c r="O923" i="1"/>
  <c r="N923" i="1"/>
  <c r="I923" i="1"/>
  <c r="J923" i="1"/>
  <c r="K923" i="1" s="1"/>
  <c r="N924" i="1" l="1"/>
  <c r="O924" i="1"/>
  <c r="I924" i="1"/>
  <c r="J924" i="1"/>
  <c r="K924" i="1" s="1"/>
  <c r="L924" i="1"/>
  <c r="I925" i="1" l="1"/>
  <c r="O925" i="1"/>
  <c r="J925" i="1"/>
  <c r="K925" i="1" s="1"/>
  <c r="L925" i="1"/>
  <c r="N925" i="1"/>
  <c r="O926" i="1" l="1"/>
  <c r="J926" i="1"/>
  <c r="K926" i="1" s="1"/>
  <c r="I926" i="1"/>
  <c r="L926" i="1"/>
  <c r="N926" i="1"/>
  <c r="N927" i="1" l="1"/>
  <c r="O927" i="1"/>
  <c r="J927" i="1"/>
  <c r="K927" i="1" s="1"/>
  <c r="L927" i="1"/>
  <c r="I927" i="1"/>
  <c r="J928" i="1" l="1"/>
  <c r="K928" i="1" s="1"/>
  <c r="N928" i="1"/>
  <c r="O928" i="1"/>
  <c r="I928" i="1"/>
  <c r="L928" i="1"/>
  <c r="N929" i="1" l="1"/>
  <c r="O929" i="1"/>
  <c r="I929" i="1"/>
  <c r="J929" i="1"/>
  <c r="K929" i="1" s="1"/>
  <c r="L929" i="1"/>
  <c r="N930" i="1" l="1"/>
  <c r="L930" i="1"/>
  <c r="O930" i="1"/>
  <c r="I930" i="1"/>
  <c r="J930" i="1"/>
  <c r="K930" i="1" s="1"/>
  <c r="L931" i="1" l="1"/>
  <c r="O931" i="1"/>
  <c r="N931" i="1"/>
  <c r="I931" i="1"/>
  <c r="J931" i="1"/>
  <c r="K931" i="1" s="1"/>
  <c r="N932" i="1" l="1"/>
  <c r="J932" i="1"/>
  <c r="K932" i="1" s="1"/>
  <c r="L932" i="1"/>
  <c r="O932" i="1"/>
  <c r="I932" i="1"/>
  <c r="N933" i="1" l="1"/>
  <c r="I933" i="1"/>
  <c r="O933" i="1"/>
  <c r="J933" i="1"/>
  <c r="K933" i="1" s="1"/>
  <c r="L933" i="1"/>
  <c r="N934" i="1" l="1"/>
  <c r="O934" i="1"/>
  <c r="L934" i="1"/>
  <c r="J934" i="1"/>
  <c r="K934" i="1" s="1"/>
  <c r="I934" i="1"/>
  <c r="N935" i="1" l="1"/>
  <c r="O935" i="1"/>
  <c r="I935" i="1"/>
  <c r="J935" i="1"/>
  <c r="K935" i="1" s="1"/>
  <c r="L935" i="1"/>
  <c r="L936" i="1" l="1"/>
  <c r="N936" i="1"/>
  <c r="O936" i="1"/>
  <c r="I936" i="1"/>
  <c r="J936" i="1"/>
  <c r="K936" i="1" s="1"/>
  <c r="O937" i="1" l="1"/>
  <c r="N937" i="1"/>
  <c r="I937" i="1"/>
  <c r="J937" i="1"/>
  <c r="K937" i="1" s="1"/>
  <c r="L937" i="1"/>
  <c r="J938" i="1" l="1"/>
  <c r="K938" i="1" s="1"/>
  <c r="N938" i="1"/>
  <c r="L938" i="1"/>
  <c r="I938" i="1"/>
  <c r="O938" i="1"/>
  <c r="L939" i="1" l="1"/>
  <c r="O939" i="1"/>
  <c r="N939" i="1"/>
  <c r="I939" i="1"/>
  <c r="J939" i="1"/>
  <c r="K939" i="1" s="1"/>
  <c r="O940" i="1" l="1"/>
  <c r="N940" i="1"/>
  <c r="I940" i="1"/>
  <c r="L940" i="1"/>
  <c r="J940" i="1"/>
  <c r="K940" i="1" s="1"/>
  <c r="N941" i="1" l="1"/>
  <c r="J941" i="1"/>
  <c r="K941" i="1" s="1"/>
  <c r="L941" i="1"/>
  <c r="I941" i="1"/>
  <c r="O941" i="1"/>
  <c r="J942" i="1" l="1"/>
  <c r="K942" i="1" s="1"/>
  <c r="I942" i="1"/>
  <c r="L942" i="1"/>
  <c r="N942" i="1"/>
  <c r="O942" i="1"/>
  <c r="N943" i="1" l="1"/>
  <c r="O943" i="1"/>
  <c r="I943" i="1"/>
  <c r="J943" i="1"/>
  <c r="K943" i="1" s="1"/>
  <c r="L943" i="1"/>
  <c r="L944" i="1" l="1"/>
  <c r="N944" i="1"/>
  <c r="O944" i="1"/>
  <c r="I944" i="1"/>
  <c r="J944" i="1"/>
  <c r="K944" i="1" s="1"/>
  <c r="I945" i="1" l="1"/>
  <c r="J945" i="1"/>
  <c r="K945" i="1" s="1"/>
  <c r="L945" i="1"/>
  <c r="N945" i="1"/>
  <c r="O945" i="1"/>
  <c r="N946" i="1" l="1"/>
  <c r="I946" i="1"/>
  <c r="L946" i="1"/>
  <c r="O946" i="1"/>
  <c r="J946" i="1"/>
  <c r="K946" i="1" s="1"/>
  <c r="O947" i="1" l="1"/>
  <c r="J947" i="1"/>
  <c r="K947" i="1" s="1"/>
  <c r="N947" i="1"/>
  <c r="L947" i="1"/>
  <c r="I947" i="1"/>
  <c r="N948" i="1" l="1"/>
  <c r="O948" i="1"/>
  <c r="L948" i="1"/>
  <c r="I948" i="1"/>
  <c r="J948" i="1"/>
  <c r="K948" i="1" s="1"/>
  <c r="I949" i="1" l="1"/>
  <c r="L949" i="1"/>
  <c r="O949" i="1"/>
  <c r="J949" i="1"/>
  <c r="K949" i="1" s="1"/>
  <c r="N949" i="1"/>
  <c r="L950" i="1" l="1"/>
  <c r="J950" i="1"/>
  <c r="K950" i="1" s="1"/>
  <c r="I950" i="1"/>
  <c r="N950" i="1"/>
  <c r="O950" i="1"/>
  <c r="N951" i="1" l="1"/>
  <c r="I951" i="1"/>
  <c r="J951" i="1"/>
  <c r="K951" i="1" s="1"/>
  <c r="L951" i="1"/>
  <c r="O951" i="1"/>
  <c r="N952" i="1" l="1"/>
  <c r="O952" i="1"/>
  <c r="J952" i="1"/>
  <c r="K952" i="1" s="1"/>
  <c r="I952" i="1"/>
  <c r="L952" i="1"/>
  <c r="O953" i="1" l="1"/>
  <c r="I953" i="1"/>
  <c r="N953" i="1"/>
  <c r="J953" i="1"/>
  <c r="K953" i="1" s="1"/>
  <c r="L953" i="1"/>
  <c r="N954" i="1" l="1"/>
  <c r="I954" i="1"/>
  <c r="O954" i="1"/>
  <c r="J954" i="1"/>
  <c r="K954" i="1" s="1"/>
  <c r="L954" i="1"/>
  <c r="I955" i="1" l="1"/>
  <c r="J955" i="1"/>
  <c r="K955" i="1" s="1"/>
  <c r="N955" i="1"/>
  <c r="L955" i="1"/>
  <c r="O955" i="1"/>
  <c r="J956" i="1" l="1"/>
  <c r="K956" i="1" s="1"/>
  <c r="N956" i="1"/>
  <c r="I956" i="1"/>
  <c r="L956" i="1"/>
  <c r="O956" i="1"/>
  <c r="I957" i="1" l="1"/>
  <c r="L957" i="1"/>
  <c r="O957" i="1"/>
  <c r="J957" i="1"/>
  <c r="K957" i="1" s="1"/>
  <c r="N957" i="1"/>
  <c r="J958" i="1" l="1"/>
  <c r="K958" i="1" s="1"/>
  <c r="I958" i="1"/>
  <c r="N958" i="1"/>
  <c r="O958" i="1"/>
  <c r="L958" i="1"/>
  <c r="O959" i="1" l="1"/>
  <c r="L959" i="1"/>
  <c r="N959" i="1"/>
  <c r="I959" i="1"/>
  <c r="J959" i="1"/>
  <c r="K959" i="1" s="1"/>
  <c r="L960" i="1" l="1"/>
  <c r="J960" i="1"/>
  <c r="K960" i="1" s="1"/>
  <c r="I960" i="1"/>
  <c r="N960" i="1"/>
  <c r="O960" i="1"/>
  <c r="N961" i="1" l="1"/>
  <c r="I961" i="1"/>
  <c r="J961" i="1"/>
  <c r="K961" i="1" s="1"/>
  <c r="O961" i="1"/>
  <c r="L961" i="1"/>
  <c r="L962" i="1" l="1"/>
  <c r="I962" i="1"/>
  <c r="O962" i="1"/>
  <c r="J962" i="1"/>
  <c r="K962" i="1" s="1"/>
  <c r="N962" i="1"/>
  <c r="N963" i="1" l="1"/>
  <c r="I963" i="1"/>
  <c r="J963" i="1"/>
  <c r="K963" i="1" s="1"/>
  <c r="L963" i="1"/>
  <c r="O963" i="1"/>
  <c r="L964" i="1" l="1"/>
  <c r="J964" i="1"/>
  <c r="K964" i="1" s="1"/>
  <c r="O964" i="1"/>
  <c r="I964" i="1"/>
  <c r="N964" i="1"/>
  <c r="L965" i="1" l="1"/>
  <c r="O965" i="1"/>
  <c r="I965" i="1"/>
  <c r="J965" i="1"/>
  <c r="K965" i="1" s="1"/>
  <c r="N965" i="1"/>
  <c r="J966" i="1" l="1"/>
  <c r="K966" i="1" s="1"/>
  <c r="I966" i="1"/>
  <c r="L966" i="1"/>
  <c r="N966" i="1"/>
  <c r="O966" i="1"/>
  <c r="O967" i="1" l="1"/>
  <c r="I967" i="1"/>
  <c r="J967" i="1"/>
  <c r="K967" i="1" s="1"/>
  <c r="N967" i="1"/>
  <c r="L967" i="1"/>
  <c r="L968" i="1" l="1"/>
  <c r="I968" i="1"/>
  <c r="N968" i="1"/>
  <c r="O968" i="1"/>
  <c r="J968" i="1"/>
  <c r="K968" i="1" s="1"/>
  <c r="L969" i="1" l="1"/>
  <c r="I969" i="1"/>
  <c r="O969" i="1"/>
  <c r="N969" i="1"/>
  <c r="J969" i="1"/>
  <c r="K969" i="1" s="1"/>
  <c r="N970" i="1" l="1"/>
  <c r="I970" i="1"/>
  <c r="O970" i="1"/>
  <c r="J970" i="1"/>
  <c r="K970" i="1" s="1"/>
  <c r="L970" i="1"/>
  <c r="O971" i="1" l="1"/>
  <c r="I971" i="1"/>
  <c r="L971" i="1"/>
  <c r="J971" i="1"/>
  <c r="K971" i="1" s="1"/>
  <c r="N971" i="1"/>
  <c r="O972" i="1" l="1"/>
  <c r="I972" i="1"/>
  <c r="L972" i="1"/>
  <c r="J972" i="1"/>
  <c r="K972" i="1" s="1"/>
  <c r="N972" i="1"/>
  <c r="I973" i="1" l="1"/>
  <c r="L973" i="1"/>
  <c r="O973" i="1"/>
  <c r="J973" i="1"/>
  <c r="K973" i="1" s="1"/>
  <c r="N973" i="1"/>
  <c r="I974" i="1" l="1"/>
  <c r="L974" i="1"/>
  <c r="N974" i="1"/>
  <c r="O974" i="1"/>
  <c r="J974" i="1"/>
  <c r="K974" i="1" s="1"/>
  <c r="N975" i="1" l="1"/>
  <c r="I975" i="1"/>
  <c r="J975" i="1"/>
  <c r="K975" i="1" s="1"/>
  <c r="L975" i="1"/>
  <c r="O975" i="1"/>
  <c r="N976" i="1" l="1"/>
  <c r="O976" i="1"/>
  <c r="I976" i="1"/>
  <c r="L976" i="1"/>
  <c r="J976" i="1"/>
  <c r="K976" i="1" s="1"/>
  <c r="J977" i="1" l="1"/>
  <c r="K977" i="1" s="1"/>
  <c r="O977" i="1"/>
  <c r="L977" i="1"/>
  <c r="N977" i="1"/>
  <c r="I977" i="1"/>
  <c r="N978" i="1" l="1"/>
  <c r="I978" i="1"/>
  <c r="L978" i="1"/>
  <c r="O978" i="1"/>
  <c r="J978" i="1"/>
  <c r="K978" i="1" s="1"/>
  <c r="I979" i="1" l="1"/>
  <c r="J979" i="1"/>
  <c r="K979" i="1" s="1"/>
  <c r="L979" i="1"/>
  <c r="O979" i="1"/>
  <c r="N979" i="1"/>
  <c r="J980" i="1" l="1"/>
  <c r="K980" i="1" s="1"/>
  <c r="N980" i="1"/>
  <c r="O980" i="1"/>
  <c r="I980" i="1"/>
  <c r="L980" i="1"/>
  <c r="L981" i="1" l="1"/>
  <c r="J981" i="1"/>
  <c r="K981" i="1" s="1"/>
  <c r="I981" i="1"/>
  <c r="O981" i="1"/>
  <c r="N981" i="1"/>
  <c r="J982" i="1" l="1"/>
  <c r="K982" i="1" s="1"/>
  <c r="L982" i="1"/>
  <c r="N982" i="1"/>
  <c r="I982" i="1"/>
  <c r="O982" i="1"/>
  <c r="I983" i="1" l="1"/>
  <c r="J983" i="1"/>
  <c r="K983" i="1" s="1"/>
  <c r="N983" i="1"/>
  <c r="L983" i="1"/>
  <c r="O983" i="1"/>
  <c r="O984" i="1" l="1"/>
  <c r="J984" i="1"/>
  <c r="K984" i="1" s="1"/>
  <c r="I984" i="1"/>
  <c r="L984" i="1"/>
  <c r="N984" i="1"/>
  <c r="O985" i="1" l="1"/>
  <c r="N985" i="1"/>
  <c r="I985" i="1"/>
  <c r="J985" i="1"/>
  <c r="K985" i="1" s="1"/>
  <c r="L985" i="1"/>
  <c r="N986" i="1" l="1"/>
  <c r="I986" i="1"/>
  <c r="L986" i="1"/>
  <c r="O986" i="1"/>
  <c r="J986" i="1"/>
  <c r="K986" i="1" s="1"/>
  <c r="I987" i="1" l="1"/>
  <c r="J987" i="1"/>
  <c r="K987" i="1" s="1"/>
  <c r="N987" i="1"/>
  <c r="L987" i="1"/>
  <c r="O987" i="1"/>
  <c r="O988" i="1" l="1"/>
  <c r="L988" i="1"/>
  <c r="I988" i="1"/>
  <c r="J988" i="1"/>
  <c r="K988" i="1" s="1"/>
  <c r="N988" i="1"/>
  <c r="J989" i="1" l="1"/>
  <c r="K989" i="1" s="1"/>
  <c r="N989" i="1"/>
  <c r="L989" i="1"/>
  <c r="O989" i="1"/>
  <c r="I989" i="1"/>
  <c r="J990" i="1" l="1"/>
  <c r="K990" i="1" s="1"/>
  <c r="N990" i="1"/>
  <c r="O990" i="1"/>
  <c r="I990" i="1"/>
  <c r="L990" i="1"/>
  <c r="O991" i="1" l="1"/>
  <c r="N991" i="1"/>
  <c r="I991" i="1"/>
  <c r="J991" i="1"/>
  <c r="K991" i="1" s="1"/>
  <c r="L991" i="1"/>
  <c r="N992" i="1" l="1"/>
  <c r="O992" i="1"/>
  <c r="I992" i="1"/>
  <c r="J992" i="1"/>
  <c r="K992" i="1" s="1"/>
  <c r="L992" i="1"/>
  <c r="J993" i="1" l="1"/>
  <c r="K993" i="1" s="1"/>
  <c r="O993" i="1"/>
  <c r="L993" i="1"/>
  <c r="N993" i="1"/>
  <c r="I993" i="1"/>
  <c r="L994" i="1" l="1"/>
  <c r="O994" i="1"/>
  <c r="N994" i="1"/>
  <c r="I994" i="1"/>
  <c r="J994" i="1"/>
  <c r="K994" i="1" s="1"/>
  <c r="N995" i="1" l="1"/>
  <c r="L995" i="1"/>
  <c r="O995" i="1"/>
  <c r="J995" i="1"/>
  <c r="K995" i="1" s="1"/>
  <c r="I995" i="1"/>
  <c r="J996" i="1" l="1"/>
  <c r="K996" i="1" s="1"/>
  <c r="N996" i="1"/>
  <c r="O996" i="1"/>
  <c r="I996" i="1"/>
  <c r="L996" i="1"/>
  <c r="I997" i="1" l="1"/>
  <c r="L997" i="1"/>
  <c r="O997" i="1"/>
  <c r="J997" i="1"/>
  <c r="K997" i="1" s="1"/>
  <c r="N997" i="1"/>
  <c r="J998" i="1" l="1"/>
  <c r="K998" i="1" s="1"/>
  <c r="L998" i="1"/>
  <c r="N998" i="1"/>
  <c r="I998" i="1"/>
  <c r="O998" i="1"/>
  <c r="I999" i="1" l="1"/>
  <c r="J999" i="1"/>
  <c r="K999" i="1" s="1"/>
  <c r="N999" i="1"/>
  <c r="O999" i="1"/>
  <c r="L999" i="1"/>
  <c r="N1000" i="1" l="1"/>
  <c r="O1000" i="1"/>
  <c r="J1000" i="1"/>
  <c r="K1000" i="1" s="1"/>
  <c r="I1000" i="1"/>
  <c r="L1000" i="1"/>
  <c r="L1001" i="1" l="1"/>
  <c r="O1001" i="1"/>
  <c r="N1001" i="1"/>
  <c r="I1001" i="1"/>
  <c r="J1001" i="1"/>
  <c r="K1001" i="1" s="1"/>
  <c r="L1002" i="1" l="1"/>
  <c r="O1002" i="1"/>
  <c r="J1002" i="1"/>
  <c r="K1002" i="1" s="1"/>
  <c r="I1002" i="1"/>
  <c r="N1002" i="1"/>
  <c r="J1003" i="1" l="1"/>
  <c r="K1003" i="1" s="1"/>
  <c r="N1003" i="1"/>
  <c r="I1003" i="1"/>
  <c r="L1003" i="1"/>
  <c r="O1003" i="1"/>
  <c r="J1004" i="1" l="1"/>
  <c r="K1004" i="1" s="1"/>
  <c r="N1004" i="1"/>
  <c r="O1004" i="1"/>
  <c r="I1004" i="1"/>
  <c r="L1004" i="1"/>
  <c r="L1005" i="1" l="1"/>
  <c r="O1005" i="1"/>
  <c r="J1005" i="1"/>
  <c r="K1005" i="1" s="1"/>
  <c r="N1005" i="1"/>
  <c r="I1005" i="1"/>
  <c r="I1006" i="1" l="1"/>
  <c r="L1006" i="1"/>
  <c r="N1006" i="1"/>
  <c r="O1006" i="1"/>
  <c r="J1006" i="1"/>
  <c r="K1006" i="1" s="1"/>
  <c r="O1007" i="1" l="1"/>
  <c r="N1007" i="1"/>
  <c r="I1007" i="1"/>
  <c r="J1007" i="1"/>
  <c r="K1007" i="1" s="1"/>
  <c r="L1007" i="1"/>
  <c r="J1008" i="1" l="1"/>
  <c r="K1008" i="1" s="1"/>
  <c r="N1008" i="1"/>
  <c r="O1008" i="1"/>
  <c r="I1008" i="1"/>
  <c r="L1008" i="1"/>
  <c r="L1009" i="1" l="1"/>
  <c r="N1009" i="1"/>
  <c r="I1009" i="1"/>
  <c r="J1009" i="1"/>
  <c r="K1009" i="1" s="1"/>
  <c r="O1009" i="1"/>
  <c r="N1010" i="1" l="1"/>
  <c r="I1010" i="1"/>
  <c r="J1010" i="1"/>
  <c r="K1010" i="1" s="1"/>
  <c r="L1010" i="1"/>
  <c r="O1010" i="1"/>
  <c r="I1011" i="1" l="1"/>
  <c r="J1011" i="1"/>
  <c r="K1011" i="1" s="1"/>
  <c r="N1011" i="1"/>
  <c r="L1011" i="1"/>
  <c r="O1011" i="1"/>
  <c r="I1012" i="1" l="1"/>
  <c r="J1012" i="1"/>
  <c r="K1012" i="1" s="1"/>
  <c r="L1012" i="1"/>
  <c r="N1012" i="1"/>
  <c r="O1012" i="1"/>
  <c r="J1013" i="1" l="1"/>
  <c r="K1013" i="1" s="1"/>
  <c r="L1013" i="1"/>
  <c r="N1013" i="1"/>
  <c r="I1013" i="1"/>
  <c r="O1013" i="1"/>
  <c r="J1014" i="1" l="1"/>
  <c r="K1014" i="1" s="1"/>
  <c r="I1014" i="1"/>
  <c r="L1014" i="1"/>
  <c r="N1014" i="1"/>
  <c r="O1014" i="1"/>
  <c r="L1015" i="1" l="1"/>
  <c r="O1015" i="1"/>
  <c r="I1015" i="1"/>
  <c r="N1015" i="1"/>
  <c r="J1015" i="1"/>
  <c r="K1015" i="1" s="1"/>
  <c r="J1016" i="1" l="1"/>
  <c r="K1016" i="1" s="1"/>
  <c r="N1016" i="1"/>
  <c r="O1016" i="1"/>
  <c r="I1016" i="1"/>
  <c r="L1016" i="1"/>
  <c r="O1017" i="1" l="1"/>
  <c r="I1017" i="1"/>
  <c r="J1017" i="1"/>
  <c r="K1017" i="1" s="1"/>
  <c r="L1017" i="1"/>
  <c r="N1017" i="1"/>
  <c r="O1018" i="1" l="1"/>
  <c r="J1018" i="1"/>
  <c r="K1018" i="1" s="1"/>
  <c r="N1018" i="1"/>
  <c r="I1018" i="1"/>
  <c r="L1018" i="1"/>
  <c r="J1019" i="1" l="1"/>
  <c r="K1019" i="1" s="1"/>
  <c r="N1019" i="1"/>
  <c r="I1019" i="1"/>
  <c r="L1019" i="1"/>
  <c r="O1019" i="1"/>
  <c r="J1020" i="1" l="1"/>
  <c r="K1020" i="1" s="1"/>
  <c r="N1020" i="1"/>
  <c r="O1020" i="1"/>
  <c r="L1020" i="1"/>
  <c r="I1020" i="1"/>
  <c r="L1021" i="1" l="1"/>
  <c r="O1021" i="1"/>
  <c r="N1021" i="1"/>
  <c r="I1021" i="1"/>
  <c r="J1021" i="1"/>
  <c r="K1021" i="1" s="1"/>
  <c r="J1022" i="1" l="1"/>
  <c r="K1022" i="1" s="1"/>
  <c r="I1022" i="1"/>
  <c r="L1022" i="1"/>
  <c r="O1022" i="1"/>
  <c r="N1022" i="1"/>
  <c r="L1023" i="1" l="1"/>
  <c r="O1023" i="1"/>
  <c r="J1023" i="1"/>
  <c r="K1023" i="1" s="1"/>
  <c r="I1023" i="1"/>
  <c r="N1023" i="1"/>
  <c r="N1024" i="1" l="1"/>
  <c r="O1024" i="1"/>
  <c r="J1024" i="1"/>
  <c r="K1024" i="1" s="1"/>
  <c r="I1024" i="1"/>
  <c r="L1024" i="1"/>
  <c r="O1025" i="1" l="1"/>
  <c r="I1025" i="1"/>
  <c r="J1025" i="1"/>
  <c r="K1025" i="1" s="1"/>
  <c r="N1025" i="1"/>
  <c r="L1025" i="1"/>
  <c r="I1026" i="1" l="1"/>
  <c r="J1026" i="1"/>
  <c r="K1026" i="1" s="1"/>
  <c r="L1026" i="1"/>
  <c r="O1026" i="1"/>
  <c r="N1026" i="1"/>
  <c r="O1027" i="1" l="1"/>
  <c r="I1027" i="1"/>
  <c r="J1027" i="1"/>
  <c r="K1027" i="1" s="1"/>
  <c r="N1027" i="1"/>
  <c r="L1027" i="1"/>
  <c r="N1028" i="1" l="1"/>
  <c r="I1028" i="1"/>
  <c r="L1028" i="1"/>
  <c r="J1028" i="1"/>
  <c r="K1028" i="1" s="1"/>
  <c r="O1028" i="1"/>
  <c r="J1029" i="1" l="1"/>
  <c r="K1029" i="1" s="1"/>
  <c r="L1029" i="1"/>
  <c r="O1029" i="1"/>
  <c r="N1029" i="1"/>
  <c r="I1029" i="1"/>
  <c r="J1030" i="1" l="1"/>
  <c r="K1030" i="1" s="1"/>
  <c r="L1030" i="1"/>
  <c r="I1030" i="1"/>
  <c r="N1030" i="1"/>
  <c r="O1030" i="1"/>
  <c r="J1031" i="1" l="1"/>
  <c r="K1031" i="1" s="1"/>
  <c r="L1031" i="1"/>
  <c r="I1031" i="1"/>
  <c r="N1031" i="1"/>
  <c r="O1031" i="1"/>
  <c r="J1032" i="1" l="1"/>
  <c r="K1032" i="1" s="1"/>
  <c r="N1032" i="1"/>
  <c r="O1032" i="1"/>
  <c r="L1032" i="1"/>
  <c r="I1032" i="1"/>
  <c r="I1033" i="1" l="1"/>
  <c r="N1033" i="1"/>
  <c r="L1033" i="1"/>
  <c r="J1033" i="1"/>
  <c r="K1033" i="1" s="1"/>
  <c r="O1033" i="1"/>
  <c r="O1034" i="1" l="1"/>
  <c r="N1034" i="1"/>
  <c r="J1034" i="1"/>
  <c r="K1034" i="1" s="1"/>
  <c r="I1034" i="1"/>
  <c r="L1034" i="1"/>
  <c r="I1035" i="1" l="1"/>
  <c r="O1035" i="1"/>
  <c r="L1035" i="1"/>
  <c r="J1035" i="1"/>
  <c r="K1035" i="1" s="1"/>
  <c r="N1035" i="1"/>
  <c r="J1036" i="1" l="1"/>
  <c r="K1036" i="1" s="1"/>
  <c r="L1036" i="1"/>
  <c r="O1036" i="1"/>
  <c r="N1036" i="1"/>
  <c r="I1036" i="1"/>
  <c r="J1037" i="1" l="1"/>
  <c r="K1037" i="1" s="1"/>
  <c r="L1037" i="1"/>
  <c r="O1037" i="1"/>
  <c r="N1037" i="1"/>
  <c r="I1037" i="1"/>
  <c r="L1038" i="1" l="1"/>
  <c r="N1038" i="1"/>
  <c r="I1038" i="1"/>
  <c r="O1038" i="1"/>
  <c r="J1038" i="1"/>
  <c r="K1038" i="1" s="1"/>
  <c r="I1039" i="1" l="1"/>
  <c r="J1039" i="1"/>
  <c r="K1039" i="1" s="1"/>
  <c r="L1039" i="1"/>
  <c r="N1039" i="1"/>
  <c r="O1039" i="1"/>
  <c r="J1040" i="1" l="1"/>
  <c r="K1040" i="1" s="1"/>
  <c r="N1040" i="1"/>
  <c r="O1040" i="1"/>
  <c r="I1040" i="1"/>
  <c r="L1040" i="1"/>
  <c r="O1041" i="1" l="1"/>
  <c r="I1041" i="1"/>
  <c r="J1041" i="1"/>
  <c r="K1041" i="1" s="1"/>
  <c r="L1041" i="1"/>
  <c r="N1041" i="1"/>
  <c r="J1042" i="1" l="1"/>
  <c r="K1042" i="1" s="1"/>
  <c r="O1042" i="1"/>
  <c r="L1042" i="1"/>
  <c r="N1042" i="1"/>
  <c r="I1042" i="1"/>
  <c r="J1043" i="1" l="1"/>
  <c r="K1043" i="1" s="1"/>
  <c r="N1043" i="1"/>
  <c r="O1043" i="1"/>
  <c r="L1043" i="1"/>
  <c r="I1043" i="1"/>
  <c r="N1044" i="1" l="1"/>
  <c r="O1044" i="1"/>
  <c r="I1044" i="1"/>
  <c r="J1044" i="1"/>
  <c r="K1044" i="1" s="1"/>
  <c r="L1044" i="1"/>
  <c r="O1045" i="1" l="1"/>
  <c r="I1045" i="1"/>
  <c r="J1045" i="1"/>
  <c r="K1045" i="1" s="1"/>
  <c r="L1045" i="1"/>
  <c r="N1045" i="1"/>
  <c r="I1046" i="1" l="1"/>
  <c r="J1046" i="1"/>
  <c r="K1046" i="1" s="1"/>
  <c r="N1046" i="1"/>
  <c r="L1046" i="1"/>
  <c r="O1046" i="1"/>
  <c r="L1047" i="1" l="1"/>
  <c r="N1047" i="1"/>
  <c r="O1047" i="1"/>
  <c r="J1047" i="1"/>
  <c r="K1047" i="1" s="1"/>
  <c r="I1047" i="1"/>
  <c r="J1048" i="1" l="1"/>
  <c r="K1048" i="1" s="1"/>
  <c r="L1048" i="1"/>
  <c r="N1048" i="1"/>
  <c r="O1048" i="1"/>
  <c r="I1048" i="1"/>
  <c r="L1049" i="1" l="1"/>
  <c r="N1049" i="1"/>
  <c r="O1049" i="1"/>
  <c r="J1049" i="1"/>
  <c r="K1049" i="1" s="1"/>
  <c r="I1049" i="1"/>
  <c r="N1050" i="1" l="1"/>
  <c r="J1050" i="1"/>
  <c r="K1050" i="1" s="1"/>
  <c r="L1050" i="1"/>
  <c r="O1050" i="1"/>
  <c r="I1050" i="1"/>
  <c r="O1051" i="1" l="1"/>
  <c r="I1051" i="1"/>
  <c r="J1051" i="1"/>
  <c r="K1051" i="1" s="1"/>
  <c r="L1051" i="1"/>
  <c r="N1051" i="1"/>
  <c r="N1052" i="1" l="1"/>
  <c r="O1052" i="1"/>
  <c r="I1052" i="1"/>
  <c r="J1052" i="1"/>
  <c r="K1052" i="1" s="1"/>
  <c r="L1052" i="1"/>
  <c r="N1053" i="1" l="1"/>
  <c r="O1053" i="1"/>
  <c r="I1053" i="1"/>
  <c r="J1053" i="1"/>
  <c r="K1053" i="1" s="1"/>
  <c r="L1053" i="1"/>
  <c r="L1054" i="1" l="1"/>
  <c r="N1054" i="1"/>
  <c r="O1054" i="1"/>
  <c r="J1054" i="1"/>
  <c r="K1054" i="1" s="1"/>
  <c r="I1054" i="1"/>
  <c r="J1055" i="1" l="1"/>
  <c r="K1055" i="1" s="1"/>
  <c r="N1055" i="1"/>
  <c r="O1055" i="1"/>
  <c r="I1055" i="1"/>
  <c r="L1055" i="1"/>
  <c r="N1056" i="1" l="1"/>
  <c r="O1056" i="1"/>
  <c r="J1056" i="1"/>
  <c r="K1056" i="1" s="1"/>
  <c r="I1056" i="1"/>
  <c r="L1056" i="1"/>
  <c r="L1057" i="1" l="1"/>
  <c r="N1057" i="1"/>
  <c r="O1057" i="1"/>
  <c r="I1057" i="1"/>
  <c r="J1057" i="1"/>
  <c r="K1057" i="1" s="1"/>
  <c r="N1058" i="1" l="1"/>
  <c r="I1058" i="1"/>
  <c r="J1058" i="1"/>
  <c r="K1058" i="1" s="1"/>
  <c r="O1058" i="1"/>
  <c r="L1058" i="1"/>
  <c r="N1059" i="1" l="1"/>
  <c r="O1059" i="1"/>
  <c r="I1059" i="1"/>
  <c r="J1059" i="1"/>
  <c r="K1059" i="1" s="1"/>
  <c r="L1059" i="1"/>
  <c r="N1060" i="1" l="1"/>
  <c r="O1060" i="1"/>
  <c r="I1060" i="1"/>
  <c r="J1060" i="1"/>
  <c r="K1060" i="1" s="1"/>
  <c r="L1060" i="1"/>
  <c r="O1061" i="1" l="1"/>
  <c r="I1061" i="1"/>
  <c r="N1061" i="1"/>
  <c r="J1061" i="1"/>
  <c r="K1061" i="1" s="1"/>
  <c r="L1061" i="1"/>
  <c r="I1062" i="1" l="1"/>
  <c r="N1062" i="1"/>
  <c r="O1062" i="1"/>
  <c r="L1062" i="1"/>
  <c r="J1062" i="1"/>
  <c r="K1062" i="1" s="1"/>
  <c r="L1063" i="1" l="1"/>
  <c r="J1063" i="1"/>
  <c r="K1063" i="1" s="1"/>
  <c r="N1063" i="1"/>
  <c r="O1063" i="1"/>
  <c r="I1063" i="1"/>
  <c r="N1064" i="1" l="1"/>
  <c r="O1064" i="1"/>
  <c r="L1064" i="1"/>
  <c r="I1064" i="1"/>
  <c r="J1064" i="1"/>
  <c r="K1064" i="1" s="1"/>
  <c r="L1065" i="1" l="1"/>
  <c r="N1065" i="1"/>
  <c r="O1065" i="1"/>
  <c r="I1065" i="1"/>
  <c r="J1065" i="1"/>
  <c r="K1065" i="1" s="1"/>
  <c r="O1066" i="1" l="1"/>
  <c r="I1066" i="1"/>
  <c r="J1066" i="1"/>
  <c r="K1066" i="1" s="1"/>
  <c r="L1066" i="1"/>
  <c r="N1066" i="1"/>
  <c r="N1067" i="1" l="1"/>
  <c r="J1067" i="1"/>
  <c r="K1067" i="1" s="1"/>
  <c r="O1067" i="1"/>
  <c r="I1067" i="1"/>
  <c r="L1067" i="1"/>
  <c r="N1068" i="1" l="1"/>
  <c r="O1068" i="1"/>
  <c r="I1068" i="1"/>
  <c r="L1068" i="1"/>
  <c r="J1068" i="1"/>
  <c r="K1068" i="1" s="1"/>
  <c r="J1069" i="1" l="1"/>
  <c r="K1069" i="1" s="1"/>
  <c r="L1069" i="1"/>
  <c r="N1069" i="1"/>
  <c r="O1069" i="1"/>
  <c r="I1069" i="1"/>
  <c r="J1070" i="1" l="1"/>
  <c r="K1070" i="1" s="1"/>
  <c r="N1070" i="1"/>
  <c r="O1070" i="1"/>
  <c r="L1070" i="1"/>
  <c r="I1070" i="1"/>
  <c r="N1071" i="1" l="1"/>
  <c r="O1071" i="1"/>
  <c r="L1071" i="1"/>
  <c r="I1071" i="1"/>
  <c r="J1071" i="1"/>
  <c r="K1071" i="1" s="1"/>
  <c r="J1072" i="1" l="1"/>
  <c r="K1072" i="1" s="1"/>
  <c r="L1072" i="1"/>
  <c r="O1072" i="1"/>
  <c r="I1072" i="1"/>
  <c r="N1072" i="1"/>
  <c r="L1073" i="1" l="1"/>
  <c r="N1073" i="1"/>
  <c r="I1073" i="1"/>
  <c r="O1073" i="1"/>
  <c r="J1073" i="1"/>
  <c r="K1073" i="1" s="1"/>
  <c r="I1074" i="1" l="1"/>
  <c r="J1074" i="1"/>
  <c r="K1074" i="1" s="1"/>
  <c r="L1074" i="1"/>
  <c r="N1074" i="1"/>
  <c r="O1074" i="1"/>
  <c r="N1075" i="1" l="1"/>
  <c r="O1075" i="1"/>
  <c r="I1075" i="1"/>
  <c r="J1075" i="1"/>
  <c r="K1075" i="1" s="1"/>
  <c r="L1075" i="1"/>
  <c r="J1076" i="1" l="1"/>
  <c r="K1076" i="1" s="1"/>
  <c r="I1076" i="1"/>
  <c r="L1076" i="1"/>
  <c r="N1076" i="1"/>
  <c r="O1076" i="1"/>
  <c r="O1077" i="1" l="1"/>
  <c r="I1077" i="1"/>
  <c r="J1077" i="1"/>
  <c r="K1077" i="1" s="1"/>
  <c r="L1077" i="1"/>
  <c r="N1077" i="1"/>
  <c r="N1078" i="1" l="1"/>
  <c r="O1078" i="1"/>
  <c r="L1078" i="1"/>
  <c r="I1078" i="1"/>
  <c r="J1078" i="1"/>
  <c r="K1078" i="1" s="1"/>
  <c r="N1079" i="1" l="1"/>
  <c r="O1079" i="1"/>
  <c r="I1079" i="1"/>
  <c r="L1079" i="1"/>
  <c r="J1079" i="1"/>
  <c r="K1079" i="1" s="1"/>
  <c r="L1080" i="1" l="1"/>
  <c r="I1080" i="1"/>
  <c r="J1080" i="1"/>
  <c r="K1080" i="1" s="1"/>
  <c r="N1080" i="1"/>
  <c r="O1080" i="1"/>
  <c r="N1081" i="1" l="1"/>
  <c r="O1081" i="1"/>
  <c r="I1081" i="1"/>
  <c r="J1081" i="1"/>
  <c r="K1081" i="1" s="1"/>
  <c r="L1081" i="1"/>
  <c r="L1082" i="1" l="1"/>
  <c r="N1082" i="1"/>
  <c r="O1082" i="1"/>
  <c r="J1082" i="1"/>
  <c r="K1082" i="1" s="1"/>
  <c r="I1082" i="1"/>
  <c r="O1083" i="1" l="1"/>
  <c r="I1083" i="1"/>
  <c r="J1083" i="1"/>
  <c r="K1083" i="1" s="1"/>
  <c r="L1083" i="1"/>
  <c r="N1083" i="1"/>
  <c r="N1084" i="1" l="1"/>
  <c r="L1084" i="1"/>
  <c r="O1084" i="1"/>
  <c r="I1084" i="1"/>
  <c r="J1084" i="1"/>
  <c r="K1084" i="1" s="1"/>
  <c r="O1085" i="1" l="1"/>
  <c r="I1085" i="1"/>
  <c r="J1085" i="1"/>
  <c r="K1085" i="1" s="1"/>
  <c r="L1085" i="1"/>
  <c r="N1085" i="1"/>
  <c r="L1086" i="1" l="1"/>
  <c r="N1086" i="1"/>
  <c r="O1086" i="1"/>
  <c r="I1086" i="1"/>
  <c r="J1086" i="1"/>
  <c r="K1086" i="1" s="1"/>
  <c r="L1087" i="1" l="1"/>
  <c r="N1087" i="1"/>
  <c r="O1087" i="1"/>
  <c r="I1087" i="1"/>
  <c r="J1087" i="1"/>
  <c r="K1087" i="1" s="1"/>
  <c r="L1088" i="1" l="1"/>
  <c r="J1088" i="1"/>
  <c r="K1088" i="1" s="1"/>
  <c r="N1088" i="1"/>
  <c r="O1088" i="1"/>
  <c r="I1088" i="1"/>
  <c r="N1089" i="1" l="1"/>
  <c r="I1089" i="1"/>
  <c r="J1089" i="1"/>
  <c r="K1089" i="1" s="1"/>
  <c r="L1089" i="1"/>
  <c r="O1089" i="1"/>
  <c r="O1090" i="1" l="1"/>
  <c r="J1090" i="1"/>
  <c r="K1090" i="1" s="1"/>
  <c r="L1090" i="1"/>
  <c r="N1090" i="1"/>
  <c r="I1090" i="1"/>
  <c r="N1091" i="1" l="1"/>
  <c r="O1091" i="1"/>
  <c r="I1091" i="1"/>
  <c r="J1091" i="1"/>
  <c r="K1091" i="1" s="1"/>
  <c r="L1091" i="1"/>
  <c r="O1092" i="1" l="1"/>
  <c r="I1092" i="1"/>
  <c r="J1092" i="1"/>
  <c r="K1092" i="1" s="1"/>
  <c r="L1092" i="1"/>
  <c r="N1092" i="1"/>
  <c r="L1093" i="1" l="1"/>
  <c r="N1093" i="1"/>
  <c r="O1093" i="1"/>
  <c r="I1093" i="1"/>
  <c r="J1093" i="1"/>
  <c r="K1093" i="1" s="1"/>
  <c r="N1094" i="1" l="1"/>
  <c r="I1094" i="1"/>
  <c r="J1094" i="1"/>
  <c r="K1094" i="1" s="1"/>
  <c r="O1094" i="1"/>
  <c r="L1094" i="1"/>
  <c r="N1095" i="1" l="1"/>
  <c r="L1095" i="1"/>
  <c r="O1095" i="1"/>
  <c r="I1095" i="1"/>
  <c r="J1095" i="1"/>
  <c r="K1095" i="1" s="1"/>
  <c r="O1096" i="1" l="1"/>
  <c r="N1096" i="1"/>
  <c r="L1096" i="1"/>
  <c r="I1096" i="1"/>
  <c r="J1096" i="1"/>
  <c r="K1096" i="1" s="1"/>
  <c r="O1097" i="1" l="1"/>
  <c r="J1097" i="1"/>
  <c r="K1097" i="1" s="1"/>
  <c r="N1097" i="1"/>
  <c r="L1097" i="1"/>
  <c r="I1097" i="1"/>
  <c r="I1098" i="1" l="1"/>
  <c r="J1098" i="1"/>
  <c r="K1098" i="1" s="1"/>
  <c r="L1098" i="1"/>
  <c r="N1098" i="1"/>
  <c r="O1098" i="1"/>
  <c r="N1099" i="1" l="1"/>
  <c r="L1099" i="1"/>
  <c r="O1099" i="1"/>
  <c r="I1099" i="1"/>
  <c r="J1099" i="1"/>
  <c r="K1099" i="1" s="1"/>
  <c r="O1100" i="1" l="1"/>
  <c r="I1100" i="1"/>
  <c r="L1100" i="1"/>
  <c r="N1100" i="1"/>
  <c r="J1100" i="1"/>
  <c r="K1100" i="1" s="1"/>
  <c r="L1101" i="1" l="1"/>
  <c r="J1101" i="1"/>
  <c r="K1101" i="1" s="1"/>
  <c r="I1101" i="1"/>
  <c r="N1101" i="1"/>
  <c r="O1101" i="1"/>
  <c r="N1102" i="1" l="1"/>
  <c r="J1102" i="1"/>
  <c r="K1102" i="1" s="1"/>
  <c r="L1102" i="1"/>
  <c r="I1102" i="1"/>
  <c r="O1102" i="1"/>
  <c r="L1103" i="1" l="1"/>
  <c r="O1103" i="1"/>
  <c r="J1103" i="1"/>
  <c r="K1103" i="1" s="1"/>
  <c r="N1103" i="1"/>
  <c r="I1103" i="1"/>
  <c r="N1104" i="1" l="1"/>
  <c r="I1104" i="1"/>
  <c r="L1104" i="1"/>
  <c r="O1104" i="1"/>
  <c r="J1104" i="1"/>
  <c r="K1104" i="1" s="1"/>
  <c r="O1105" i="1" l="1"/>
  <c r="N1105" i="1"/>
  <c r="I1105" i="1"/>
  <c r="J1105" i="1"/>
  <c r="K1105" i="1" s="1"/>
  <c r="L1105" i="1"/>
  <c r="N1106" i="1" l="1"/>
  <c r="I1106" i="1"/>
  <c r="O1106" i="1"/>
  <c r="J1106" i="1"/>
  <c r="K1106" i="1" s="1"/>
  <c r="L1106" i="1"/>
  <c r="J1107" i="1" l="1"/>
  <c r="K1107" i="1" s="1"/>
  <c r="N1107" i="1"/>
  <c r="O1107" i="1"/>
  <c r="L1107" i="1"/>
  <c r="I1107" i="1"/>
  <c r="J1108" i="1" l="1"/>
  <c r="K1108" i="1" s="1"/>
  <c r="I1108" i="1"/>
  <c r="O1108" i="1"/>
  <c r="L1108" i="1"/>
  <c r="N1108" i="1"/>
  <c r="L1109" i="1" l="1"/>
  <c r="O1109" i="1"/>
  <c r="J1109" i="1"/>
  <c r="K1109" i="1" s="1"/>
  <c r="N1109" i="1"/>
  <c r="I1109" i="1"/>
  <c r="J1110" i="1" l="1"/>
  <c r="K1110" i="1" s="1"/>
  <c r="I1110" i="1"/>
  <c r="L1110" i="1"/>
  <c r="N1110" i="1"/>
  <c r="O1110" i="1"/>
  <c r="O1111" i="1" l="1"/>
  <c r="J1111" i="1"/>
  <c r="K1111" i="1" s="1"/>
  <c r="L1111" i="1"/>
  <c r="N1111" i="1"/>
  <c r="I1111" i="1"/>
  <c r="L1112" i="1" l="1"/>
  <c r="I1112" i="1"/>
  <c r="O1112" i="1"/>
  <c r="N1112" i="1"/>
  <c r="J1112" i="1"/>
  <c r="K1112" i="1" s="1"/>
  <c r="L1113" i="1" l="1"/>
  <c r="N1113" i="1"/>
  <c r="I1113" i="1"/>
  <c r="J1113" i="1"/>
  <c r="K1113" i="1" s="1"/>
  <c r="O1113" i="1"/>
  <c r="O1114" i="1" l="1"/>
  <c r="J1114" i="1"/>
  <c r="K1114" i="1" s="1"/>
  <c r="L1114" i="1"/>
  <c r="I1114" i="1"/>
  <c r="N1114" i="1"/>
  <c r="O1115" i="1" l="1"/>
  <c r="J1115" i="1"/>
  <c r="K1115" i="1" s="1"/>
  <c r="I1115" i="1"/>
  <c r="N1115" i="1"/>
  <c r="L1115" i="1"/>
  <c r="N1116" i="1" l="1"/>
  <c r="J1116" i="1"/>
  <c r="K1116" i="1" s="1"/>
  <c r="O1116" i="1"/>
  <c r="I1116" i="1"/>
  <c r="L1116" i="1"/>
  <c r="I1117" i="1" l="1"/>
  <c r="L1117" i="1"/>
  <c r="J1117" i="1"/>
  <c r="K1117" i="1" s="1"/>
  <c r="N1117" i="1"/>
  <c r="O1117" i="1"/>
  <c r="L1118" i="1" l="1"/>
  <c r="J1118" i="1"/>
  <c r="K1118" i="1" s="1"/>
  <c r="I1118" i="1"/>
  <c r="N1118" i="1"/>
  <c r="O1118" i="1"/>
  <c r="O1119" i="1" l="1"/>
  <c r="I1119" i="1"/>
  <c r="N1119" i="1"/>
  <c r="J1119" i="1"/>
  <c r="K1119" i="1" s="1"/>
  <c r="L1119" i="1"/>
  <c r="N1120" i="1" l="1"/>
  <c r="O1120" i="1"/>
  <c r="I1120" i="1"/>
  <c r="J1120" i="1"/>
  <c r="K1120" i="1" s="1"/>
  <c r="L1120" i="1"/>
  <c r="N1121" i="1" l="1"/>
  <c r="I1121" i="1"/>
  <c r="J1121" i="1"/>
  <c r="K1121" i="1" s="1"/>
  <c r="L1121" i="1"/>
  <c r="O1121" i="1"/>
  <c r="I1122" i="1" l="1"/>
  <c r="O1122" i="1"/>
  <c r="J1122" i="1"/>
  <c r="K1122" i="1" s="1"/>
  <c r="L1122" i="1"/>
  <c r="N1122" i="1"/>
  <c r="J1123" i="1" l="1"/>
  <c r="K1123" i="1" s="1"/>
  <c r="N1123" i="1"/>
  <c r="L1123" i="1"/>
  <c r="O1123" i="1"/>
  <c r="I1123" i="1"/>
  <c r="I1124" i="1" l="1"/>
  <c r="O1124" i="1"/>
  <c r="L1124" i="1"/>
  <c r="N1124" i="1"/>
  <c r="J1124" i="1"/>
  <c r="K1124" i="1" s="1"/>
  <c r="I1125" i="1" l="1"/>
  <c r="L1125" i="1"/>
  <c r="J1125" i="1"/>
  <c r="K1125" i="1" s="1"/>
  <c r="N1125" i="1"/>
  <c r="O1125" i="1"/>
  <c r="I1126" i="1" l="1"/>
  <c r="N1126" i="1"/>
  <c r="O1126" i="1"/>
  <c r="L1126" i="1"/>
  <c r="J1126" i="1"/>
  <c r="K1126" i="1" s="1"/>
  <c r="N1127" i="1" l="1"/>
  <c r="J1127" i="1"/>
  <c r="K1127" i="1" s="1"/>
  <c r="O1127" i="1"/>
  <c r="I1127" i="1"/>
  <c r="L1127" i="1"/>
  <c r="L1128" i="1" l="1"/>
  <c r="O1128" i="1"/>
  <c r="N1128" i="1"/>
  <c r="I1128" i="1"/>
  <c r="J1128" i="1"/>
  <c r="K1128" i="1" s="1"/>
  <c r="O1129" i="1" l="1"/>
  <c r="L1129" i="1"/>
  <c r="N1129" i="1"/>
  <c r="I1129" i="1"/>
  <c r="J1129" i="1"/>
  <c r="K1129" i="1" s="1"/>
  <c r="O1130" i="1" l="1"/>
  <c r="J1130" i="1"/>
  <c r="K1130" i="1" s="1"/>
  <c r="L1130" i="1"/>
  <c r="N1130" i="1"/>
  <c r="I1130" i="1"/>
  <c r="L1131" i="1" l="1"/>
  <c r="O1131" i="1"/>
  <c r="N1131" i="1"/>
  <c r="J1131" i="1"/>
  <c r="K1131" i="1" s="1"/>
  <c r="I1131" i="1"/>
  <c r="N1132" i="1" l="1"/>
  <c r="J1132" i="1"/>
  <c r="K1132" i="1" s="1"/>
  <c r="O1132" i="1"/>
  <c r="I1132" i="1"/>
  <c r="L1132" i="1"/>
  <c r="I1133" i="1" l="1"/>
  <c r="L1133" i="1"/>
  <c r="N1133" i="1"/>
  <c r="O1133" i="1"/>
  <c r="J1133" i="1"/>
  <c r="K1133" i="1" s="1"/>
  <c r="I1134" i="1" l="1"/>
  <c r="N1134" i="1"/>
  <c r="O1134" i="1"/>
  <c r="L1134" i="1"/>
  <c r="J1134" i="1"/>
  <c r="K1134" i="1" s="1"/>
  <c r="J1135" i="1" l="1"/>
  <c r="K1135" i="1" s="1"/>
  <c r="L1135" i="1"/>
  <c r="I1135" i="1"/>
  <c r="N1135" i="1"/>
  <c r="O1135" i="1"/>
  <c r="N1136" i="1" l="1"/>
  <c r="O1136" i="1"/>
  <c r="I1136" i="1"/>
  <c r="J1136" i="1"/>
  <c r="K1136" i="1" s="1"/>
  <c r="L1136" i="1"/>
  <c r="O1137" i="1" l="1"/>
  <c r="N1137" i="1"/>
  <c r="I1137" i="1"/>
  <c r="J1137" i="1"/>
  <c r="K1137" i="1" s="1"/>
  <c r="L1137" i="1"/>
  <c r="I1138" i="1" l="1"/>
  <c r="O1138" i="1"/>
  <c r="J1138" i="1"/>
  <c r="K1138" i="1" s="1"/>
  <c r="L1138" i="1"/>
  <c r="N1138" i="1"/>
  <c r="O1139" i="1" l="1"/>
  <c r="L1139" i="1"/>
  <c r="I1139" i="1"/>
  <c r="J1139" i="1"/>
  <c r="K1139" i="1" s="1"/>
  <c r="N1139" i="1"/>
  <c r="J1140" i="1" l="1"/>
  <c r="K1140" i="1" s="1"/>
  <c r="O1140" i="1"/>
  <c r="I1140" i="1"/>
  <c r="L1140" i="1"/>
  <c r="N1140" i="1"/>
  <c r="O1141" i="1" l="1"/>
  <c r="L1141" i="1"/>
  <c r="J1141" i="1"/>
  <c r="K1141" i="1" s="1"/>
  <c r="N1141" i="1"/>
  <c r="I1141" i="1"/>
  <c r="J1142" i="1" l="1"/>
  <c r="K1142" i="1" s="1"/>
  <c r="I1142" i="1"/>
  <c r="L1142" i="1"/>
  <c r="N1142" i="1"/>
  <c r="O1142" i="1"/>
  <c r="N1143" i="1" l="1"/>
  <c r="I1143" i="1"/>
  <c r="J1143" i="1"/>
  <c r="K1143" i="1" s="1"/>
  <c r="L1143" i="1"/>
  <c r="O1143" i="1"/>
  <c r="J1144" i="1" l="1"/>
  <c r="K1144" i="1" s="1"/>
  <c r="N1144" i="1"/>
  <c r="O1144" i="1"/>
  <c r="L1144" i="1"/>
  <c r="I1144" i="1"/>
  <c r="N1145" i="1" l="1"/>
  <c r="O1145" i="1"/>
  <c r="I1145" i="1"/>
  <c r="J1145" i="1"/>
  <c r="K1145" i="1" s="1"/>
  <c r="L1145" i="1"/>
  <c r="O1146" i="1" l="1"/>
  <c r="I1146" i="1"/>
  <c r="L1146" i="1"/>
  <c r="N1146" i="1"/>
  <c r="J1146" i="1"/>
  <c r="K1146" i="1" s="1"/>
  <c r="N1147" i="1" l="1"/>
  <c r="I1147" i="1"/>
  <c r="J1147" i="1"/>
  <c r="K1147" i="1" s="1"/>
  <c r="L1147" i="1"/>
  <c r="O1147" i="1"/>
  <c r="I1148" i="1" l="1"/>
  <c r="J1148" i="1"/>
  <c r="K1148" i="1" s="1"/>
  <c r="O1148" i="1"/>
  <c r="N1148" i="1"/>
  <c r="L1148" i="1"/>
  <c r="J1149" i="1" l="1"/>
  <c r="K1149" i="1" s="1"/>
  <c r="L1149" i="1"/>
  <c r="N1149" i="1"/>
  <c r="I1149" i="1"/>
  <c r="O1149" i="1"/>
  <c r="N1150" i="1" l="1"/>
  <c r="O1150" i="1"/>
  <c r="I1150" i="1"/>
  <c r="L1150" i="1"/>
  <c r="J1150" i="1"/>
  <c r="K1150" i="1" s="1"/>
  <c r="O1151" i="1" l="1"/>
  <c r="L1151" i="1"/>
  <c r="I1151" i="1"/>
  <c r="J1151" i="1"/>
  <c r="K1151" i="1" s="1"/>
  <c r="N1151" i="1"/>
  <c r="O1152" i="1" l="1"/>
  <c r="J1152" i="1"/>
  <c r="K1152" i="1" s="1"/>
  <c r="N1152" i="1"/>
  <c r="I1152" i="1"/>
  <c r="L1152" i="1"/>
  <c r="L1153" i="1" l="1"/>
  <c r="J1153" i="1"/>
  <c r="K1153" i="1" s="1"/>
  <c r="O1153" i="1"/>
  <c r="I1153" i="1"/>
  <c r="N1153" i="1"/>
  <c r="J1154" i="1" l="1"/>
  <c r="K1154" i="1" s="1"/>
  <c r="N1154" i="1"/>
  <c r="L1154" i="1"/>
  <c r="O1154" i="1"/>
  <c r="I1154" i="1"/>
  <c r="O1155" i="1" l="1"/>
  <c r="J1155" i="1"/>
  <c r="K1155" i="1" s="1"/>
  <c r="I1155" i="1"/>
  <c r="N1155" i="1"/>
  <c r="L1155" i="1"/>
  <c r="J1156" i="1" l="1"/>
  <c r="K1156" i="1" s="1"/>
  <c r="N1156" i="1"/>
  <c r="L1156" i="1"/>
  <c r="O1156" i="1"/>
  <c r="I1156" i="1"/>
  <c r="O1157" i="1" l="1"/>
  <c r="J1157" i="1"/>
  <c r="K1157" i="1" s="1"/>
  <c r="N1157" i="1"/>
  <c r="I1157" i="1"/>
  <c r="L1157" i="1"/>
  <c r="O1158" i="1" l="1"/>
  <c r="J1158" i="1"/>
  <c r="K1158" i="1" s="1"/>
  <c r="I1158" i="1"/>
  <c r="N1158" i="1"/>
  <c r="L1158" i="1"/>
  <c r="J1159" i="1" l="1"/>
  <c r="K1159" i="1" s="1"/>
  <c r="L1159" i="1"/>
  <c r="N1159" i="1"/>
  <c r="O1159" i="1"/>
  <c r="I1159" i="1"/>
  <c r="I1160" i="1" l="1"/>
  <c r="L1160" i="1"/>
  <c r="N1160" i="1"/>
  <c r="J1160" i="1"/>
  <c r="K1160" i="1" s="1"/>
  <c r="O1160" i="1"/>
  <c r="L1161" i="1" l="1"/>
  <c r="J1161" i="1"/>
  <c r="K1161" i="1" s="1"/>
  <c r="N1161" i="1"/>
  <c r="O1161" i="1"/>
  <c r="I1161" i="1"/>
  <c r="J1162" i="1" l="1"/>
  <c r="K1162" i="1" s="1"/>
  <c r="N1162" i="1"/>
  <c r="O1162" i="1"/>
  <c r="L1162" i="1"/>
  <c r="I1162" i="1"/>
  <c r="N1163" i="1" l="1"/>
  <c r="L1163" i="1"/>
  <c r="O1163" i="1"/>
  <c r="J1163" i="1"/>
  <c r="K1163" i="1" s="1"/>
  <c r="I1163" i="1"/>
  <c r="L1164" i="1" l="1"/>
  <c r="N1164" i="1"/>
  <c r="O1164" i="1"/>
  <c r="I1164" i="1"/>
  <c r="J1164" i="1"/>
  <c r="K1164" i="1" s="1"/>
  <c r="O1165" i="1" l="1"/>
  <c r="N1165" i="1"/>
  <c r="J1165" i="1"/>
  <c r="K1165" i="1" s="1"/>
  <c r="L1165" i="1"/>
  <c r="I1165" i="1"/>
  <c r="N1166" i="1" l="1"/>
  <c r="L1166" i="1"/>
  <c r="I1166" i="1"/>
  <c r="O1166" i="1"/>
  <c r="J1166" i="1"/>
  <c r="K1166" i="1" s="1"/>
  <c r="O1167" i="1" l="1"/>
  <c r="N1167" i="1"/>
  <c r="I1167" i="1"/>
  <c r="J1167" i="1"/>
  <c r="K1167" i="1" s="1"/>
  <c r="L1167" i="1"/>
  <c r="O1168" i="1" l="1"/>
  <c r="I1168" i="1"/>
  <c r="L1168" i="1"/>
  <c r="N1168" i="1"/>
  <c r="J1168" i="1"/>
  <c r="K1168" i="1" s="1"/>
  <c r="L1169" i="1" l="1"/>
  <c r="J1169" i="1"/>
  <c r="K1169" i="1" s="1"/>
  <c r="N1169" i="1"/>
  <c r="O1169" i="1"/>
  <c r="I1169" i="1"/>
  <c r="I1170" i="1" l="1"/>
  <c r="L1170" i="1"/>
  <c r="N1170" i="1"/>
  <c r="O1170" i="1"/>
  <c r="J1170" i="1"/>
  <c r="K1170" i="1" s="1"/>
  <c r="I1171" i="1" l="1"/>
  <c r="J1171" i="1"/>
  <c r="K1171" i="1" s="1"/>
  <c r="N1171" i="1"/>
  <c r="L1171" i="1"/>
  <c r="O1171" i="1"/>
  <c r="J1172" i="1" l="1"/>
  <c r="K1172" i="1" s="1"/>
  <c r="L1172" i="1"/>
  <c r="N1172" i="1"/>
  <c r="O1172" i="1"/>
  <c r="I1172" i="1"/>
  <c r="L1173" i="1" l="1"/>
  <c r="N1173" i="1"/>
  <c r="I1173" i="1"/>
  <c r="J1173" i="1"/>
  <c r="K1173" i="1" s="1"/>
  <c r="O1173" i="1"/>
  <c r="I1174" i="1" l="1"/>
  <c r="L1174" i="1"/>
  <c r="O1174" i="1"/>
  <c r="J1174" i="1"/>
  <c r="K1174" i="1" s="1"/>
  <c r="N1174" i="1"/>
  <c r="N1175" i="1" l="1"/>
  <c r="L1175" i="1"/>
  <c r="O1175" i="1"/>
  <c r="J1175" i="1"/>
  <c r="K1175" i="1" s="1"/>
  <c r="I1175" i="1"/>
  <c r="O1176" i="1" l="1"/>
  <c r="J1176" i="1"/>
  <c r="K1176" i="1" s="1"/>
  <c r="L1176" i="1"/>
  <c r="I1176" i="1"/>
  <c r="N1176" i="1"/>
  <c r="I1177" i="1" l="1"/>
  <c r="L1177" i="1"/>
  <c r="J1177" i="1"/>
  <c r="K1177" i="1" s="1"/>
  <c r="N1177" i="1"/>
  <c r="O1177" i="1"/>
  <c r="N1178" i="1" l="1"/>
  <c r="O1178" i="1"/>
  <c r="I1178" i="1"/>
  <c r="L1178" i="1"/>
  <c r="J1178" i="1"/>
  <c r="K1178" i="1" s="1"/>
  <c r="I1179" i="1" l="1"/>
  <c r="N1179" i="1"/>
  <c r="L1179" i="1"/>
  <c r="O1179" i="1"/>
  <c r="J1179" i="1"/>
  <c r="K1179" i="1" s="1"/>
  <c r="N1180" i="1" l="1"/>
  <c r="J1180" i="1"/>
  <c r="K1180" i="1" s="1"/>
  <c r="O1180" i="1"/>
  <c r="I1180" i="1"/>
  <c r="L1180" i="1"/>
  <c r="L1181" i="1" l="1"/>
  <c r="J1181" i="1"/>
  <c r="K1181" i="1" s="1"/>
  <c r="O1181" i="1"/>
  <c r="N1181" i="1"/>
  <c r="I1181" i="1"/>
  <c r="L1182" i="1" l="1"/>
  <c r="N1182" i="1"/>
  <c r="O1182" i="1"/>
  <c r="I1182" i="1"/>
  <c r="J1182" i="1"/>
  <c r="K1182" i="1" s="1"/>
  <c r="N1183" i="1" l="1"/>
  <c r="L1183" i="1"/>
  <c r="I1183" i="1"/>
  <c r="J1183" i="1"/>
  <c r="K1183" i="1" s="1"/>
  <c r="O1183" i="1"/>
  <c r="N1184" i="1" l="1"/>
  <c r="J1184" i="1"/>
  <c r="K1184" i="1" s="1"/>
  <c r="O1184" i="1"/>
  <c r="L1184" i="1"/>
  <c r="I1184" i="1"/>
  <c r="L1185" i="1" l="1"/>
  <c r="J1185" i="1"/>
  <c r="K1185" i="1" s="1"/>
  <c r="N1185" i="1"/>
  <c r="O1185" i="1"/>
  <c r="I1185" i="1"/>
  <c r="N1186" i="1" l="1"/>
  <c r="O1186" i="1"/>
  <c r="L1186" i="1"/>
  <c r="J1186" i="1"/>
  <c r="K1186" i="1" s="1"/>
  <c r="I1186" i="1"/>
  <c r="J1187" i="1" l="1"/>
  <c r="K1187" i="1" s="1"/>
  <c r="N1187" i="1"/>
  <c r="L1187" i="1"/>
  <c r="O1187" i="1"/>
  <c r="I1187" i="1"/>
  <c r="L1188" i="1" l="1"/>
  <c r="O1188" i="1"/>
  <c r="N1188" i="1"/>
  <c r="I1188" i="1"/>
  <c r="J1188" i="1"/>
  <c r="K1188" i="1" s="1"/>
  <c r="L1189" i="1" l="1"/>
  <c r="O1189" i="1"/>
  <c r="J1189" i="1"/>
  <c r="K1189" i="1" s="1"/>
  <c r="N1189" i="1"/>
  <c r="I1189" i="1"/>
  <c r="L1190" i="1" l="1"/>
  <c r="N1190" i="1"/>
  <c r="I1190" i="1"/>
  <c r="J1190" i="1"/>
  <c r="K1190" i="1" s="1"/>
  <c r="O1190" i="1"/>
  <c r="I1191" i="1" l="1"/>
  <c r="J1191" i="1"/>
  <c r="K1191" i="1" s="1"/>
  <c r="N1191" i="1"/>
  <c r="O1191" i="1"/>
  <c r="L1191" i="1"/>
  <c r="N1192" i="1" l="1"/>
  <c r="J1192" i="1"/>
  <c r="K1192" i="1" s="1"/>
  <c r="O1192" i="1"/>
  <c r="I1192" i="1"/>
  <c r="L1192" i="1"/>
  <c r="O1193" i="1" l="1"/>
  <c r="I1193" i="1"/>
  <c r="L1193" i="1"/>
  <c r="J1193" i="1"/>
  <c r="K1193" i="1" s="1"/>
  <c r="N1193" i="1"/>
  <c r="I1194" i="1" l="1"/>
  <c r="L1194" i="1"/>
  <c r="N1194" i="1"/>
  <c r="O1194" i="1"/>
  <c r="J1194" i="1"/>
  <c r="K1194" i="1" s="1"/>
  <c r="O1195" i="1" l="1"/>
  <c r="I1195" i="1"/>
  <c r="J1195" i="1"/>
  <c r="K1195" i="1" s="1"/>
  <c r="N1195" i="1"/>
  <c r="L1195" i="1"/>
  <c r="L1196" i="1" l="1"/>
  <c r="O1196" i="1"/>
  <c r="N1196" i="1"/>
  <c r="I1196" i="1"/>
  <c r="J1196" i="1"/>
  <c r="K1196" i="1" s="1"/>
  <c r="J1197" i="1" l="1"/>
  <c r="K1197" i="1" s="1"/>
  <c r="O1197" i="1"/>
  <c r="I1197" i="1"/>
  <c r="L1197" i="1"/>
  <c r="N1197" i="1"/>
  <c r="L1198" i="1" l="1"/>
  <c r="N1198" i="1"/>
  <c r="I1198" i="1"/>
  <c r="O1198" i="1"/>
  <c r="J1198" i="1"/>
  <c r="K1198" i="1" s="1"/>
  <c r="I1199" i="1" l="1"/>
  <c r="J1199" i="1"/>
  <c r="K1199" i="1" s="1"/>
  <c r="N1199" i="1"/>
  <c r="L1199" i="1"/>
  <c r="O1199" i="1"/>
  <c r="N1200" i="1" l="1"/>
  <c r="J1200" i="1"/>
  <c r="K1200" i="1" s="1"/>
  <c r="O1200" i="1"/>
  <c r="I1200" i="1"/>
  <c r="L1200" i="1"/>
  <c r="I1201" i="1" l="1"/>
  <c r="O1201" i="1"/>
  <c r="L1201" i="1"/>
  <c r="J1201" i="1"/>
  <c r="K1201" i="1" s="1"/>
  <c r="N1201" i="1"/>
  <c r="N1202" i="1" l="1"/>
  <c r="O1202" i="1"/>
  <c r="I1202" i="1"/>
  <c r="L1202" i="1"/>
  <c r="J1202" i="1"/>
  <c r="K1202" i="1" s="1"/>
  <c r="N1203" i="1" l="1"/>
  <c r="I1203" i="1"/>
  <c r="L1203" i="1"/>
  <c r="O1203" i="1"/>
  <c r="J1203" i="1"/>
  <c r="K1203" i="1" s="1"/>
  <c r="N1204" i="1" l="1"/>
  <c r="O1204" i="1"/>
  <c r="L1204" i="1"/>
  <c r="I1204" i="1"/>
  <c r="J1204" i="1"/>
  <c r="K1204" i="1" s="1"/>
  <c r="L1205" i="1" l="1"/>
  <c r="O1205" i="1"/>
  <c r="N1205" i="1"/>
  <c r="I1205" i="1"/>
  <c r="J1205" i="1"/>
  <c r="K1205" i="1" s="1"/>
  <c r="N1206" i="1" l="1"/>
  <c r="I1206" i="1"/>
  <c r="J1206" i="1"/>
  <c r="K1206" i="1" s="1"/>
  <c r="L1206" i="1"/>
  <c r="O1206" i="1"/>
  <c r="I1207" i="1" l="1"/>
  <c r="L1207" i="1"/>
  <c r="O1207" i="1"/>
  <c r="N1207" i="1"/>
  <c r="J1207" i="1"/>
  <c r="K1207" i="1" s="1"/>
  <c r="N1208" i="1" l="1"/>
  <c r="I1208" i="1"/>
  <c r="J1208" i="1"/>
  <c r="K1208" i="1" s="1"/>
  <c r="O1208" i="1"/>
  <c r="L1208" i="1"/>
  <c r="L1209" i="1" l="1"/>
  <c r="J1209" i="1"/>
  <c r="K1209" i="1" s="1"/>
  <c r="N1209" i="1"/>
  <c r="O1209" i="1"/>
  <c r="I1209" i="1"/>
  <c r="J1210" i="1" l="1"/>
  <c r="K1210" i="1" s="1"/>
  <c r="L1210" i="1"/>
  <c r="I1210" i="1"/>
  <c r="N1210" i="1"/>
  <c r="O1210" i="1"/>
  <c r="N1211" i="1" l="1"/>
  <c r="L1211" i="1"/>
  <c r="O1211" i="1"/>
  <c r="I1211" i="1"/>
  <c r="J1211" i="1"/>
  <c r="K1211" i="1" s="1"/>
  <c r="L1212" i="1" l="1"/>
  <c r="J1212" i="1"/>
  <c r="K1212" i="1" s="1"/>
  <c r="N1212" i="1"/>
  <c r="O1212" i="1"/>
  <c r="I1212" i="1"/>
  <c r="J1213" i="1" l="1"/>
  <c r="K1213" i="1" s="1"/>
  <c r="L1213" i="1"/>
  <c r="I1213" i="1"/>
  <c r="O1213" i="1"/>
  <c r="N1213" i="1"/>
  <c r="I1214" i="1" l="1"/>
  <c r="O1214" i="1"/>
  <c r="L1214" i="1"/>
  <c r="N1214" i="1"/>
  <c r="J1214" i="1"/>
  <c r="K1214" i="1" s="1"/>
  <c r="O1215" i="1" l="1"/>
  <c r="I1215" i="1"/>
  <c r="J1215" i="1"/>
  <c r="K1215" i="1" s="1"/>
  <c r="N1215" i="1"/>
  <c r="L1215" i="1"/>
  <c r="O1216" i="1" l="1"/>
  <c r="I1216" i="1"/>
  <c r="L1216" i="1"/>
  <c r="J1216" i="1"/>
  <c r="K1216" i="1" s="1"/>
  <c r="N1216" i="1"/>
  <c r="N1217" i="1" l="1"/>
  <c r="I1217" i="1"/>
  <c r="J1217" i="1"/>
  <c r="K1217" i="1" s="1"/>
  <c r="O1217" i="1"/>
  <c r="L1217" i="1"/>
  <c r="I1218" i="1" l="1"/>
  <c r="L1218" i="1"/>
  <c r="N1218" i="1"/>
  <c r="O1218" i="1"/>
  <c r="J1218" i="1"/>
  <c r="K1218" i="1" s="1"/>
  <c r="J1219" i="1" l="1"/>
  <c r="K1219" i="1" s="1"/>
  <c r="L1219" i="1"/>
  <c r="N1219" i="1"/>
  <c r="I1219" i="1"/>
  <c r="O1219" i="1"/>
  <c r="N1220" i="1" l="1"/>
  <c r="I1220" i="1"/>
  <c r="L1220" i="1"/>
  <c r="J1220" i="1"/>
  <c r="K1220" i="1" s="1"/>
  <c r="O1220" i="1"/>
  <c r="N1221" i="1" l="1"/>
  <c r="O1221" i="1"/>
  <c r="L1221" i="1"/>
  <c r="I1221" i="1"/>
  <c r="J1221" i="1"/>
  <c r="K1221" i="1" s="1"/>
  <c r="I1222" i="1" l="1"/>
  <c r="L1222" i="1"/>
  <c r="O1222" i="1"/>
  <c r="J1222" i="1"/>
  <c r="K1222" i="1" s="1"/>
  <c r="N1222" i="1"/>
  <c r="O1223" i="1" l="1"/>
  <c r="N1223" i="1"/>
  <c r="I1223" i="1"/>
  <c r="J1223" i="1"/>
  <c r="K1223" i="1" s="1"/>
  <c r="L1223" i="1"/>
  <c r="N1224" i="1" l="1"/>
  <c r="O1224" i="1"/>
  <c r="L1224" i="1"/>
  <c r="I1224" i="1"/>
  <c r="J1224" i="1"/>
  <c r="K1224" i="1" s="1"/>
  <c r="O1225" i="1" l="1"/>
  <c r="N1225" i="1"/>
  <c r="I1225" i="1"/>
  <c r="L1225" i="1"/>
  <c r="J1225" i="1"/>
  <c r="K1225" i="1" s="1"/>
  <c r="I1226" i="1" l="1"/>
  <c r="L1226" i="1"/>
  <c r="O1226" i="1"/>
  <c r="N1226" i="1"/>
  <c r="J1226" i="1"/>
  <c r="K1226" i="1" s="1"/>
  <c r="L1227" i="1" l="1"/>
  <c r="N1227" i="1"/>
  <c r="I1227" i="1"/>
  <c r="O1227" i="1"/>
  <c r="J1227" i="1"/>
  <c r="K1227" i="1" s="1"/>
  <c r="O1228" i="1" l="1"/>
  <c r="J1228" i="1"/>
  <c r="K1228" i="1" s="1"/>
  <c r="N1228" i="1"/>
  <c r="I1228" i="1"/>
  <c r="L1228" i="1"/>
  <c r="O1229" i="1" l="1"/>
  <c r="I1229" i="1"/>
  <c r="L1229" i="1"/>
  <c r="J1229" i="1"/>
  <c r="K1229" i="1" s="1"/>
  <c r="N1229" i="1"/>
  <c r="O1230" i="1" l="1"/>
  <c r="I1230" i="1"/>
  <c r="L1230" i="1"/>
  <c r="J1230" i="1"/>
  <c r="K1230" i="1" s="1"/>
  <c r="N1230" i="1"/>
  <c r="O1231" i="1" l="1"/>
  <c r="I1231" i="1"/>
  <c r="J1231" i="1"/>
  <c r="K1231" i="1" s="1"/>
  <c r="N1231" i="1"/>
  <c r="L1231" i="1"/>
  <c r="J1232" i="1" l="1"/>
  <c r="K1232" i="1" s="1"/>
  <c r="L1232" i="1"/>
  <c r="O1232" i="1"/>
  <c r="N1232" i="1"/>
  <c r="I1232" i="1"/>
  <c r="J1233" i="1" l="1"/>
  <c r="K1233" i="1" s="1"/>
  <c r="L1233" i="1"/>
  <c r="O1233" i="1"/>
  <c r="I1233" i="1"/>
  <c r="N1233" i="1"/>
  <c r="I1234" i="1" l="1"/>
  <c r="N1234" i="1"/>
  <c r="O1234" i="1"/>
  <c r="J1234" i="1"/>
  <c r="K1234" i="1" s="1"/>
  <c r="L1234" i="1"/>
  <c r="J1235" i="1" l="1"/>
  <c r="K1235" i="1" s="1"/>
  <c r="L1235" i="1"/>
  <c r="N1235" i="1"/>
  <c r="O1235" i="1"/>
  <c r="I1235" i="1"/>
  <c r="N1236" i="1" l="1"/>
  <c r="O1236" i="1"/>
  <c r="J1236" i="1"/>
  <c r="K1236" i="1" s="1"/>
  <c r="I1236" i="1"/>
  <c r="L1236" i="1"/>
  <c r="N1237" i="1" l="1"/>
  <c r="O1237" i="1"/>
  <c r="I1237" i="1"/>
  <c r="J1237" i="1"/>
  <c r="K1237" i="1" s="1"/>
  <c r="L1237" i="1"/>
  <c r="L1238" i="1" l="1"/>
  <c r="O1238" i="1"/>
  <c r="J1238" i="1"/>
  <c r="K1238" i="1" s="1"/>
  <c r="N1238" i="1"/>
  <c r="I1238" i="1"/>
  <c r="N1239" i="1" l="1"/>
  <c r="L1239" i="1"/>
  <c r="O1239" i="1"/>
  <c r="I1239" i="1"/>
  <c r="J1239" i="1"/>
  <c r="K1239" i="1" s="1"/>
  <c r="J1240" i="1" l="1"/>
  <c r="K1240" i="1" s="1"/>
  <c r="N1240" i="1"/>
  <c r="O1240" i="1"/>
  <c r="L1240" i="1"/>
  <c r="I1240" i="1"/>
  <c r="O1241" i="1" l="1"/>
  <c r="J1241" i="1"/>
  <c r="K1241" i="1" s="1"/>
  <c r="L1241" i="1"/>
  <c r="N1241" i="1"/>
  <c r="I1241" i="1"/>
  <c r="I1242" i="1" l="1"/>
  <c r="L1242" i="1"/>
  <c r="N1242" i="1"/>
  <c r="O1242" i="1"/>
  <c r="J1242" i="1"/>
  <c r="K1242" i="1" s="1"/>
  <c r="I1243" i="1" l="1"/>
  <c r="J1243" i="1"/>
  <c r="K1243" i="1" s="1"/>
  <c r="N1243" i="1"/>
  <c r="L1243" i="1"/>
  <c r="O1243" i="1"/>
  <c r="J1244" i="1" l="1"/>
  <c r="K1244" i="1" s="1"/>
  <c r="N1244" i="1"/>
  <c r="O1244" i="1"/>
  <c r="I1244" i="1"/>
  <c r="L1244" i="1"/>
  <c r="L1245" i="1" l="1"/>
  <c r="N1245" i="1"/>
  <c r="I1245" i="1"/>
  <c r="O1245" i="1"/>
  <c r="J1245" i="1"/>
  <c r="K1245" i="1" s="1"/>
  <c r="O1246" i="1" l="1"/>
  <c r="J1246" i="1"/>
  <c r="K1246" i="1" s="1"/>
  <c r="I1246" i="1"/>
  <c r="L1246" i="1"/>
  <c r="N1246" i="1"/>
  <c r="J1247" i="1" l="1"/>
  <c r="K1247" i="1" s="1"/>
  <c r="N1247" i="1"/>
  <c r="L1247" i="1"/>
  <c r="O1247" i="1"/>
  <c r="I1247" i="1"/>
  <c r="O1248" i="1" l="1"/>
  <c r="L1248" i="1"/>
  <c r="I1248" i="1"/>
  <c r="J1248" i="1"/>
  <c r="K1248" i="1" s="1"/>
  <c r="N1248" i="1"/>
  <c r="O1249" i="1" l="1"/>
  <c r="N1249" i="1"/>
  <c r="I1249" i="1"/>
  <c r="J1249" i="1"/>
  <c r="K1249" i="1" s="1"/>
  <c r="L1249" i="1"/>
  <c r="J1250" i="1" l="1"/>
  <c r="K1250" i="1" s="1"/>
  <c r="I1250" i="1"/>
  <c r="L1250" i="1"/>
  <c r="N1250" i="1"/>
  <c r="O1250" i="1"/>
  <c r="N1251" i="1" l="1"/>
  <c r="O1251" i="1"/>
  <c r="I1251" i="1"/>
  <c r="L1251" i="1"/>
  <c r="J1251" i="1"/>
  <c r="K1251" i="1" s="1"/>
  <c r="N1252" i="1" l="1"/>
  <c r="O1252" i="1"/>
  <c r="I1252" i="1"/>
  <c r="L1252" i="1"/>
  <c r="J1252" i="1"/>
  <c r="K1252" i="1" s="1"/>
  <c r="N1253" i="1" l="1"/>
  <c r="O1253" i="1"/>
  <c r="J1253" i="1"/>
  <c r="K1253" i="1" s="1"/>
  <c r="I1253" i="1"/>
  <c r="L1253" i="1"/>
  <c r="O1254" i="1" l="1"/>
  <c r="I1254" i="1"/>
  <c r="L1254" i="1"/>
  <c r="J1254" i="1"/>
  <c r="K1254" i="1" s="1"/>
  <c r="N1254" i="1"/>
  <c r="L1255" i="1" l="1"/>
  <c r="O1255" i="1"/>
  <c r="N1255" i="1"/>
  <c r="J1255" i="1"/>
  <c r="K1255" i="1" s="1"/>
  <c r="I1255" i="1"/>
  <c r="J1256" i="1" l="1"/>
  <c r="K1256" i="1" s="1"/>
  <c r="L1256" i="1"/>
  <c r="N1256" i="1"/>
  <c r="O1256" i="1"/>
  <c r="I1256" i="1"/>
  <c r="L1257" i="1" l="1"/>
  <c r="N1257" i="1"/>
  <c r="I1257" i="1"/>
  <c r="O1257" i="1"/>
  <c r="J1257" i="1"/>
  <c r="K1257" i="1" s="1"/>
  <c r="N1258" i="1" l="1"/>
  <c r="O1258" i="1"/>
  <c r="L1258" i="1"/>
  <c r="I1258" i="1"/>
  <c r="J1258" i="1"/>
  <c r="K1258" i="1" s="1"/>
  <c r="J1259" i="1" l="1"/>
  <c r="K1259" i="1" s="1"/>
  <c r="L1259" i="1"/>
  <c r="N1259" i="1"/>
  <c r="O1259" i="1"/>
  <c r="I1259" i="1"/>
  <c r="J1260" i="1" l="1"/>
  <c r="K1260" i="1" s="1"/>
  <c r="N1260" i="1"/>
  <c r="O1260" i="1"/>
  <c r="I1260" i="1"/>
  <c r="L1260" i="1"/>
  <c r="L1261" i="1" l="1"/>
  <c r="N1261" i="1"/>
  <c r="I1261" i="1"/>
  <c r="J1261" i="1"/>
  <c r="K1261" i="1" s="1"/>
  <c r="O1261" i="1"/>
  <c r="L1262" i="1" l="1"/>
  <c r="O1262" i="1"/>
  <c r="J1262" i="1"/>
  <c r="K1262" i="1" s="1"/>
  <c r="N1262" i="1"/>
  <c r="I1262" i="1"/>
  <c r="N1263" i="1" l="1"/>
  <c r="I1263" i="1"/>
  <c r="J1263" i="1"/>
  <c r="K1263" i="1" s="1"/>
  <c r="O1263" i="1"/>
  <c r="L1263" i="1"/>
  <c r="J1264" i="1" l="1"/>
  <c r="K1264" i="1" s="1"/>
  <c r="O1264" i="1"/>
  <c r="L1264" i="1"/>
  <c r="I1264" i="1"/>
  <c r="N1264" i="1"/>
  <c r="L1265" i="1" l="1"/>
  <c r="N1265" i="1"/>
  <c r="I1265" i="1"/>
  <c r="O1265" i="1"/>
  <c r="J1265" i="1"/>
  <c r="K1265" i="1" s="1"/>
  <c r="J1266" i="1" l="1"/>
  <c r="K1266" i="1" s="1"/>
  <c r="N1266" i="1"/>
  <c r="I1266" i="1"/>
  <c r="L1266" i="1"/>
  <c r="O1266" i="1"/>
  <c r="I1267" i="1" l="1"/>
  <c r="L1267" i="1"/>
  <c r="N1267" i="1"/>
  <c r="J1267" i="1"/>
  <c r="K1267" i="1" s="1"/>
  <c r="O1267" i="1"/>
  <c r="J1268" i="1" l="1"/>
  <c r="K1268" i="1" s="1"/>
  <c r="N1268" i="1"/>
  <c r="O1268" i="1"/>
  <c r="I1268" i="1"/>
  <c r="L1268" i="1"/>
  <c r="L1269" i="1" l="1"/>
  <c r="N1269" i="1"/>
  <c r="O1269" i="1"/>
  <c r="I1269" i="1"/>
  <c r="J1269" i="1"/>
  <c r="K1269" i="1" s="1"/>
  <c r="I1270" i="1" l="1"/>
  <c r="L1270" i="1"/>
  <c r="O1270" i="1"/>
  <c r="J1270" i="1"/>
  <c r="K1270" i="1" s="1"/>
  <c r="N1270" i="1"/>
  <c r="J1271" i="1" l="1"/>
  <c r="K1271" i="1" s="1"/>
  <c r="L1271" i="1"/>
  <c r="O1271" i="1"/>
  <c r="I1271" i="1"/>
  <c r="N1271" i="1"/>
  <c r="N1272" i="1" l="1"/>
  <c r="L1272" i="1"/>
  <c r="O1272" i="1"/>
  <c r="J1272" i="1"/>
  <c r="K1272" i="1" s="1"/>
  <c r="I1272" i="1"/>
  <c r="J1273" i="1" l="1"/>
  <c r="K1273" i="1" s="1"/>
  <c r="L1273" i="1"/>
  <c r="N1273" i="1"/>
  <c r="O1273" i="1"/>
  <c r="I1273" i="1"/>
  <c r="J1274" i="1" l="1"/>
  <c r="K1274" i="1" s="1"/>
  <c r="I1274" i="1"/>
  <c r="L1274" i="1"/>
  <c r="N1274" i="1"/>
  <c r="O1274" i="1"/>
  <c r="N1275" i="1" l="1"/>
  <c r="J1275" i="1"/>
  <c r="K1275" i="1" s="1"/>
  <c r="O1275" i="1"/>
  <c r="L1275" i="1"/>
  <c r="I1275" i="1"/>
  <c r="O1276" i="1" l="1"/>
  <c r="J1276" i="1"/>
  <c r="K1276" i="1" s="1"/>
  <c r="L1276" i="1"/>
  <c r="N1276" i="1"/>
  <c r="I1276" i="1"/>
  <c r="L1277" i="1" l="1"/>
  <c r="J1277" i="1"/>
  <c r="K1277" i="1" s="1"/>
  <c r="N1277" i="1"/>
  <c r="O1277" i="1"/>
  <c r="I1277" i="1"/>
  <c r="L1278" i="1" l="1"/>
  <c r="O1278" i="1"/>
  <c r="I1278" i="1"/>
  <c r="J1278" i="1"/>
  <c r="K1278" i="1" s="1"/>
  <c r="N1278" i="1"/>
  <c r="N1279" i="1" l="1"/>
  <c r="L1279" i="1"/>
  <c r="O1279" i="1"/>
  <c r="I1279" i="1"/>
  <c r="J1279" i="1"/>
  <c r="K1279" i="1" s="1"/>
  <c r="O1280" i="1" l="1"/>
  <c r="I1280" i="1"/>
  <c r="L1280" i="1"/>
  <c r="J1280" i="1"/>
  <c r="K1280" i="1" s="1"/>
  <c r="N1280" i="1"/>
  <c r="L1281" i="1" l="1"/>
  <c r="N1281" i="1"/>
  <c r="O1281" i="1"/>
  <c r="I1281" i="1"/>
  <c r="J1281" i="1"/>
  <c r="K1281" i="1" s="1"/>
  <c r="I1282" i="1" l="1"/>
  <c r="L1282" i="1"/>
  <c r="N1282" i="1"/>
  <c r="J1282" i="1"/>
  <c r="K1282" i="1" s="1"/>
  <c r="O1282" i="1"/>
  <c r="O1283" i="1" l="1"/>
  <c r="I1283" i="1"/>
  <c r="N1283" i="1"/>
  <c r="J1283" i="1"/>
  <c r="K1283" i="1" s="1"/>
  <c r="L1283" i="1"/>
  <c r="O1284" i="1" l="1"/>
  <c r="J1284" i="1"/>
  <c r="K1284" i="1" s="1"/>
  <c r="N1284" i="1"/>
  <c r="L1284" i="1"/>
  <c r="I1284" i="1"/>
  <c r="O1285" i="1" l="1"/>
  <c r="J1285" i="1"/>
  <c r="K1285" i="1" s="1"/>
  <c r="I1285" i="1"/>
  <c r="L1285" i="1"/>
  <c r="N1285" i="1"/>
  <c r="J1286" i="1" l="1"/>
  <c r="K1286" i="1" s="1"/>
  <c r="N1286" i="1"/>
  <c r="L1286" i="1"/>
  <c r="O1286" i="1"/>
  <c r="I1286" i="1"/>
  <c r="J1287" i="1" l="1"/>
  <c r="K1287" i="1" s="1"/>
  <c r="L1287" i="1"/>
  <c r="O1287" i="1"/>
  <c r="I1287" i="1"/>
  <c r="N1287" i="1"/>
  <c r="L1288" i="1" l="1"/>
  <c r="N1288" i="1"/>
  <c r="O1288" i="1"/>
  <c r="I1288" i="1"/>
  <c r="J1288" i="1"/>
  <c r="K1288" i="1" s="1"/>
  <c r="L1289" i="1" l="1"/>
  <c r="O1289" i="1"/>
  <c r="J1289" i="1"/>
  <c r="K1289" i="1" s="1"/>
  <c r="N1289" i="1"/>
  <c r="I1289" i="1"/>
  <c r="L1290" i="1" l="1"/>
  <c r="N1290" i="1"/>
  <c r="O1290" i="1"/>
  <c r="J1290" i="1"/>
  <c r="K1290" i="1" s="1"/>
  <c r="I1290" i="1"/>
  <c r="L1291" i="1" l="1"/>
  <c r="N1291" i="1"/>
  <c r="J1291" i="1"/>
  <c r="K1291" i="1" s="1"/>
  <c r="O1291" i="1"/>
  <c r="I1291" i="1"/>
  <c r="N1292" i="1" l="1"/>
  <c r="O1292" i="1"/>
  <c r="J1292" i="1"/>
  <c r="K1292" i="1" s="1"/>
  <c r="I1292" i="1"/>
  <c r="L1292" i="1"/>
  <c r="L1293" i="1" l="1"/>
  <c r="N1293" i="1"/>
  <c r="O1293" i="1"/>
  <c r="J1293" i="1"/>
  <c r="K1293" i="1" s="1"/>
  <c r="I1293" i="1"/>
  <c r="L1294" i="1" l="1"/>
  <c r="O1294" i="1"/>
  <c r="N1294" i="1"/>
  <c r="I1294" i="1"/>
  <c r="J1294" i="1"/>
  <c r="K1294" i="1" s="1"/>
  <c r="O1295" i="1" l="1"/>
  <c r="N1295" i="1"/>
  <c r="I1295" i="1"/>
  <c r="J1295" i="1"/>
  <c r="K1295" i="1" s="1"/>
  <c r="L1295" i="1"/>
  <c r="L1296" i="1" l="1"/>
  <c r="N1296" i="1"/>
  <c r="O1296" i="1"/>
  <c r="I1296" i="1"/>
  <c r="J1296" i="1"/>
  <c r="K1296" i="1" s="1"/>
  <c r="J1297" i="1" l="1"/>
  <c r="K1297" i="1" s="1"/>
  <c r="L1297" i="1"/>
  <c r="O1297" i="1"/>
  <c r="N1297" i="1"/>
  <c r="I1297" i="1"/>
  <c r="O1298" i="1" l="1"/>
  <c r="J1298" i="1"/>
  <c r="K1298" i="1" s="1"/>
  <c r="I1298" i="1"/>
  <c r="L1298" i="1"/>
  <c r="N1298" i="1"/>
  <c r="I1299" i="1" l="1"/>
  <c r="N1299" i="1"/>
  <c r="O1299" i="1"/>
  <c r="L1299" i="1"/>
  <c r="J1299" i="1"/>
  <c r="K1299" i="1" s="1"/>
  <c r="N1300" i="1" l="1"/>
  <c r="O1300" i="1"/>
  <c r="L1300" i="1"/>
  <c r="I1300" i="1"/>
  <c r="J1300" i="1"/>
  <c r="K1300" i="1" s="1"/>
  <c r="L1301" i="1" l="1"/>
  <c r="N1301" i="1"/>
  <c r="O1301" i="1"/>
  <c r="J1301" i="1"/>
  <c r="K1301" i="1" s="1"/>
  <c r="I1301" i="1"/>
  <c r="N1302" i="1" l="1"/>
  <c r="I1302" i="1"/>
  <c r="O1302" i="1"/>
  <c r="J1302" i="1"/>
  <c r="K1302" i="1" s="1"/>
  <c r="L1302" i="1"/>
  <c r="O1303" i="1" l="1"/>
  <c r="N1303" i="1"/>
  <c r="J1303" i="1"/>
  <c r="K1303" i="1" s="1"/>
  <c r="L1303" i="1"/>
  <c r="I1303" i="1"/>
  <c r="N1304" i="1" l="1"/>
  <c r="I1304" i="1"/>
  <c r="O1304" i="1"/>
  <c r="J1304" i="1"/>
  <c r="K1304" i="1" s="1"/>
  <c r="L1304" i="1"/>
  <c r="L1305" i="1" l="1"/>
  <c r="N1305" i="1"/>
  <c r="O1305" i="1"/>
  <c r="J1305" i="1"/>
  <c r="K1305" i="1" s="1"/>
  <c r="I1305" i="1"/>
  <c r="O1306" i="1" l="1"/>
  <c r="J1306" i="1"/>
  <c r="K1306" i="1" s="1"/>
  <c r="I1306" i="1"/>
  <c r="L1306" i="1"/>
  <c r="N1306" i="1"/>
  <c r="J1307" i="1" l="1"/>
  <c r="K1307" i="1" s="1"/>
  <c r="L1307" i="1"/>
  <c r="N1307" i="1"/>
  <c r="O1307" i="1"/>
  <c r="I1307" i="1"/>
  <c r="O1308" i="1" l="1"/>
  <c r="N1308" i="1"/>
  <c r="J1308" i="1"/>
  <c r="K1308" i="1" s="1"/>
  <c r="L1308" i="1"/>
  <c r="I1308" i="1"/>
  <c r="N1309" i="1" l="1"/>
  <c r="L1309" i="1"/>
  <c r="I1309" i="1"/>
  <c r="J1309" i="1"/>
  <c r="K1309" i="1" s="1"/>
  <c r="O1309" i="1"/>
  <c r="N1310" i="1" l="1"/>
  <c r="I1310" i="1"/>
  <c r="O1310" i="1"/>
  <c r="L1310" i="1"/>
  <c r="J1310" i="1"/>
  <c r="K1310" i="1" s="1"/>
  <c r="J1311" i="1" l="1"/>
  <c r="K1311" i="1" s="1"/>
  <c r="N1311" i="1"/>
  <c r="I1311" i="1"/>
  <c r="L1311" i="1"/>
  <c r="O1311" i="1"/>
  <c r="N1312" i="1" l="1"/>
  <c r="O1312" i="1"/>
  <c r="I1312" i="1"/>
  <c r="L1312" i="1"/>
  <c r="J1312" i="1"/>
  <c r="K1312" i="1" s="1"/>
  <c r="L1313" i="1" l="1"/>
  <c r="N1313" i="1"/>
  <c r="O1313" i="1"/>
  <c r="J1313" i="1"/>
  <c r="K1313" i="1" s="1"/>
  <c r="I1313" i="1"/>
  <c r="O1314" i="1" l="1"/>
  <c r="J1314" i="1"/>
  <c r="K1314" i="1" s="1"/>
  <c r="I1314" i="1"/>
  <c r="L1314" i="1"/>
  <c r="N1314" i="1"/>
  <c r="O1315" i="1" l="1"/>
  <c r="I1315" i="1"/>
  <c r="N1315" i="1"/>
  <c r="L1315" i="1"/>
  <c r="J1315" i="1"/>
  <c r="K1315" i="1" s="1"/>
  <c r="L1316" i="1" l="1"/>
  <c r="O1316" i="1"/>
  <c r="J1316" i="1"/>
  <c r="K1316" i="1" s="1"/>
  <c r="N1316" i="1"/>
  <c r="I1316" i="1"/>
  <c r="J1317" i="1" l="1"/>
  <c r="K1317" i="1" s="1"/>
  <c r="L1317" i="1"/>
  <c r="O1317" i="1"/>
  <c r="I1317" i="1"/>
  <c r="N1317" i="1"/>
  <c r="N1318" i="1" l="1"/>
  <c r="O1318" i="1"/>
  <c r="I1318" i="1"/>
  <c r="J1318" i="1"/>
  <c r="K1318" i="1" s="1"/>
  <c r="L1318" i="1"/>
  <c r="O1319" i="1" l="1"/>
  <c r="J1319" i="1"/>
  <c r="K1319" i="1" s="1"/>
  <c r="N1319" i="1"/>
  <c r="I1319" i="1"/>
  <c r="L1319" i="1"/>
  <c r="I1320" i="1" l="1"/>
  <c r="N1320" i="1"/>
  <c r="O1320" i="1"/>
  <c r="J1320" i="1"/>
  <c r="K1320" i="1" s="1"/>
  <c r="L1320" i="1"/>
  <c r="J1321" i="1" l="1"/>
  <c r="K1321" i="1" s="1"/>
  <c r="I1321" i="1"/>
  <c r="O1321" i="1"/>
  <c r="N1321" i="1"/>
  <c r="L1321" i="1"/>
  <c r="J1322" i="1" l="1"/>
  <c r="K1322" i="1" s="1"/>
  <c r="L1322" i="1"/>
  <c r="N1322" i="1"/>
  <c r="O1322" i="1"/>
  <c r="I1322" i="1"/>
  <c r="I1323" i="1" l="1"/>
  <c r="L1323" i="1"/>
  <c r="O1323" i="1"/>
  <c r="J1323" i="1"/>
  <c r="K1323" i="1" s="1"/>
  <c r="N1323" i="1"/>
  <c r="O1324" i="1" l="1"/>
  <c r="J1324" i="1"/>
  <c r="K1324" i="1" s="1"/>
  <c r="N1324" i="1"/>
  <c r="I1324" i="1"/>
  <c r="L1324" i="1"/>
  <c r="L1325" i="1" l="1"/>
  <c r="N1325" i="1"/>
  <c r="O1325" i="1"/>
  <c r="I1325" i="1"/>
  <c r="J1325" i="1"/>
  <c r="K1325" i="1" s="1"/>
  <c r="O1326" i="1" l="1"/>
  <c r="I1326" i="1"/>
  <c r="N1326" i="1"/>
  <c r="L1326" i="1"/>
  <c r="J1326" i="1"/>
  <c r="K1326" i="1" s="1"/>
  <c r="I1327" i="1" l="1"/>
  <c r="J1327" i="1"/>
  <c r="K1327" i="1" s="1"/>
  <c r="N1327" i="1"/>
  <c r="L1327" i="1"/>
  <c r="O1327" i="1"/>
  <c r="O1328" i="1" l="1"/>
  <c r="I1328" i="1"/>
  <c r="J1328" i="1"/>
  <c r="K1328" i="1" s="1"/>
  <c r="N1328" i="1"/>
  <c r="L1328" i="1"/>
  <c r="L1329" i="1" l="1"/>
  <c r="O1329" i="1"/>
  <c r="N1329" i="1"/>
  <c r="I1329" i="1"/>
  <c r="J1329" i="1"/>
  <c r="K1329" i="1" s="1"/>
  <c r="J1330" i="1" l="1"/>
  <c r="K1330" i="1" s="1"/>
  <c r="N1330" i="1"/>
  <c r="L1330" i="1"/>
  <c r="I1330" i="1"/>
  <c r="O1330" i="1"/>
  <c r="N1331" i="1" l="1"/>
  <c r="O1331" i="1"/>
  <c r="J1331" i="1"/>
  <c r="K1331" i="1" s="1"/>
  <c r="L1331" i="1"/>
  <c r="I1331" i="1"/>
  <c r="N1332" i="1" l="1"/>
  <c r="O1332" i="1"/>
  <c r="J1332" i="1"/>
  <c r="K1332" i="1" s="1"/>
  <c r="I1332" i="1"/>
  <c r="L1332" i="1"/>
  <c r="L1333" i="1" l="1"/>
  <c r="O1333" i="1"/>
  <c r="N1333" i="1"/>
  <c r="I1333" i="1"/>
  <c r="J1333" i="1"/>
  <c r="K1333" i="1" s="1"/>
  <c r="J1334" i="1" l="1"/>
  <c r="K1334" i="1" s="1"/>
  <c r="N1334" i="1"/>
  <c r="I1334" i="1"/>
  <c r="L1334" i="1"/>
  <c r="O1334" i="1"/>
  <c r="L1335" i="1" l="1"/>
  <c r="O1335" i="1"/>
  <c r="J1335" i="1"/>
  <c r="K1335" i="1" s="1"/>
  <c r="I1335" i="1"/>
  <c r="N1335" i="1"/>
  <c r="J1336" i="1" l="1"/>
  <c r="K1336" i="1" s="1"/>
  <c r="N1336" i="1"/>
  <c r="O1336" i="1"/>
  <c r="L1336" i="1"/>
  <c r="I1336" i="1"/>
  <c r="J1337" i="1" l="1"/>
  <c r="K1337" i="1" s="1"/>
  <c r="L1337" i="1"/>
  <c r="N1337" i="1"/>
  <c r="O1337" i="1"/>
  <c r="I1337" i="1"/>
  <c r="L1338" i="1" l="1"/>
  <c r="N1338" i="1"/>
  <c r="O1338" i="1"/>
  <c r="J1338" i="1"/>
  <c r="K1338" i="1" s="1"/>
  <c r="I1338" i="1"/>
  <c r="J1339" i="1" l="1"/>
  <c r="K1339" i="1" s="1"/>
  <c r="L1339" i="1"/>
  <c r="O1339" i="1"/>
  <c r="N1339" i="1"/>
  <c r="I1339" i="1"/>
  <c r="J1340" i="1" l="1"/>
  <c r="K1340" i="1" s="1"/>
  <c r="N1340" i="1"/>
  <c r="O1340" i="1"/>
  <c r="L1340" i="1"/>
  <c r="I1340" i="1"/>
  <c r="N1341" i="1" l="1"/>
  <c r="I1341" i="1"/>
  <c r="L1341" i="1"/>
  <c r="O1341" i="1"/>
  <c r="J1341" i="1"/>
  <c r="K1341" i="1" s="1"/>
  <c r="I1342" i="1" l="1"/>
  <c r="L1342" i="1"/>
  <c r="O1342" i="1"/>
  <c r="J1342" i="1"/>
  <c r="K1342" i="1" s="1"/>
  <c r="N1342" i="1"/>
  <c r="N1343" i="1" l="1"/>
  <c r="I1343" i="1"/>
  <c r="L1343" i="1"/>
  <c r="O1343" i="1"/>
  <c r="J1343" i="1"/>
  <c r="K1343" i="1" s="1"/>
  <c r="J1344" i="1" l="1"/>
  <c r="K1344" i="1" s="1"/>
  <c r="O1344" i="1"/>
  <c r="N1344" i="1"/>
  <c r="L1344" i="1"/>
  <c r="I1344" i="1"/>
  <c r="J1345" i="1" l="1"/>
  <c r="K1345" i="1" s="1"/>
  <c r="L1345" i="1"/>
  <c r="O1345" i="1"/>
  <c r="N1345" i="1"/>
  <c r="I1345" i="1"/>
  <c r="J1346" i="1" l="1"/>
  <c r="K1346" i="1" s="1"/>
  <c r="N1346" i="1"/>
  <c r="O1346" i="1"/>
  <c r="I1346" i="1"/>
  <c r="L1346" i="1"/>
  <c r="N1347" i="1" l="1"/>
  <c r="O1347" i="1"/>
  <c r="L1347" i="1"/>
  <c r="I1347" i="1"/>
  <c r="J1347" i="1"/>
  <c r="K1347" i="1" s="1"/>
  <c r="J1348" i="1" l="1"/>
  <c r="K1348" i="1" s="1"/>
  <c r="I1348" i="1"/>
  <c r="L1348" i="1"/>
  <c r="N1348" i="1"/>
  <c r="O1348" i="1"/>
  <c r="L1349" i="1" l="1"/>
  <c r="N1349" i="1"/>
  <c r="O1349" i="1"/>
  <c r="I1349" i="1"/>
  <c r="J1349" i="1"/>
  <c r="K1349" i="1" s="1"/>
  <c r="L1350" i="1" l="1"/>
  <c r="I1350" i="1"/>
  <c r="N1350" i="1"/>
  <c r="O1350" i="1"/>
  <c r="J1350" i="1"/>
  <c r="K1350" i="1" s="1"/>
  <c r="N1351" i="1" l="1"/>
  <c r="L1351" i="1"/>
  <c r="O1351" i="1"/>
  <c r="J1351" i="1"/>
  <c r="K1351" i="1" s="1"/>
  <c r="I1351" i="1"/>
  <c r="N1352" i="1" l="1"/>
  <c r="O1352" i="1"/>
  <c r="J1352" i="1"/>
  <c r="K1352" i="1" s="1"/>
  <c r="I1352" i="1"/>
  <c r="L1352" i="1"/>
  <c r="J1353" i="1" l="1"/>
  <c r="K1353" i="1" s="1"/>
  <c r="L1353" i="1"/>
  <c r="O1353" i="1"/>
  <c r="N1353" i="1"/>
  <c r="I1353" i="1"/>
  <c r="N1354" i="1" l="1"/>
  <c r="O1354" i="1"/>
  <c r="I1354" i="1"/>
  <c r="J1354" i="1"/>
  <c r="K1354" i="1" s="1"/>
  <c r="L1354" i="1"/>
  <c r="L1355" i="1" l="1"/>
  <c r="I1355" i="1"/>
  <c r="J1355" i="1"/>
  <c r="K1355" i="1" s="1"/>
  <c r="N1355" i="1"/>
  <c r="O1355" i="1"/>
  <c r="J1356" i="1" l="1"/>
  <c r="K1356" i="1" s="1"/>
  <c r="N1356" i="1"/>
  <c r="O1356" i="1"/>
  <c r="I1356" i="1"/>
  <c r="L1356" i="1"/>
  <c r="N1357" i="1" l="1"/>
  <c r="I1357" i="1"/>
  <c r="J1357" i="1"/>
  <c r="K1357" i="1" s="1"/>
  <c r="L1357" i="1"/>
  <c r="O1357" i="1"/>
  <c r="I1358" i="1" l="1"/>
  <c r="L1358" i="1"/>
  <c r="J1358" i="1"/>
  <c r="K1358" i="1" s="1"/>
  <c r="O1358" i="1"/>
  <c r="N1358" i="1"/>
  <c r="J1359" i="1" l="1"/>
  <c r="K1359" i="1" s="1"/>
  <c r="L1359" i="1"/>
  <c r="O1359" i="1"/>
  <c r="I1359" i="1"/>
  <c r="N1359" i="1"/>
  <c r="I1360" i="1" l="1"/>
  <c r="J1360" i="1"/>
  <c r="K1360" i="1" s="1"/>
  <c r="N1360" i="1"/>
  <c r="O1360" i="1"/>
  <c r="L1360" i="1"/>
  <c r="J1361" i="1" l="1"/>
  <c r="K1361" i="1" s="1"/>
  <c r="I1361" i="1"/>
  <c r="O1361" i="1"/>
  <c r="N1361" i="1"/>
  <c r="L1361" i="1"/>
  <c r="I1362" i="1" l="1"/>
  <c r="L1362" i="1"/>
  <c r="N1362" i="1"/>
  <c r="O1362" i="1"/>
  <c r="J1362" i="1"/>
  <c r="K1362" i="1" s="1"/>
  <c r="J1363" i="1" l="1"/>
  <c r="K1363" i="1" s="1"/>
  <c r="L1363" i="1"/>
  <c r="N1363" i="1"/>
  <c r="O1363" i="1"/>
  <c r="I1363" i="1"/>
  <c r="J1364" i="1" l="1"/>
  <c r="K1364" i="1" s="1"/>
  <c r="O1364" i="1"/>
  <c r="I1364" i="1"/>
  <c r="L1364" i="1"/>
  <c r="N1364" i="1"/>
  <c r="L1365" i="1" l="1"/>
  <c r="N1365" i="1"/>
  <c r="O1365" i="1"/>
  <c r="J1365" i="1"/>
  <c r="K1365" i="1" s="1"/>
  <c r="I1365" i="1"/>
  <c r="L1366" i="1" l="1"/>
  <c r="N1366" i="1"/>
  <c r="I1366" i="1"/>
  <c r="O1366" i="1"/>
  <c r="J1366" i="1"/>
  <c r="K1366" i="1" s="1"/>
  <c r="N1367" i="1" l="1"/>
  <c r="L1367" i="1"/>
  <c r="O1367" i="1"/>
  <c r="J1367" i="1"/>
  <c r="K1367" i="1" s="1"/>
  <c r="I1367" i="1"/>
  <c r="J1368" i="1" l="1"/>
  <c r="K1368" i="1" s="1"/>
  <c r="L1368" i="1"/>
  <c r="O1368" i="1"/>
  <c r="N1368" i="1"/>
  <c r="I1368" i="1"/>
  <c r="J1369" i="1" l="1"/>
  <c r="K1369" i="1" s="1"/>
  <c r="L1369" i="1"/>
  <c r="O1369" i="1"/>
  <c r="N1369" i="1"/>
  <c r="I1369" i="1"/>
  <c r="N1370" i="1" l="1"/>
  <c r="J1370" i="1"/>
  <c r="K1370" i="1" s="1"/>
  <c r="I1370" i="1"/>
  <c r="L1370" i="1"/>
  <c r="O1370" i="1"/>
  <c r="N1371" i="1" l="1"/>
  <c r="J1371" i="1"/>
  <c r="K1371" i="1" s="1"/>
  <c r="O1371" i="1"/>
  <c r="L1371" i="1"/>
  <c r="I1371" i="1"/>
  <c r="J1372" i="1" l="1"/>
  <c r="K1372" i="1" s="1"/>
  <c r="I1372" i="1"/>
  <c r="L1372" i="1"/>
  <c r="N1372" i="1"/>
  <c r="O1372" i="1"/>
  <c r="L1373" i="1" l="1"/>
  <c r="N1373" i="1"/>
  <c r="O1373" i="1"/>
  <c r="I1373" i="1"/>
  <c r="J1373" i="1"/>
  <c r="K1373" i="1" s="1"/>
  <c r="L1374" i="1" l="1"/>
  <c r="O1374" i="1"/>
  <c r="I1374" i="1"/>
  <c r="J1374" i="1"/>
  <c r="K1374" i="1" s="1"/>
  <c r="N1374" i="1"/>
  <c r="N1375" i="1" l="1"/>
  <c r="L1375" i="1"/>
  <c r="O1375" i="1"/>
  <c r="I1375" i="1"/>
  <c r="J1375" i="1"/>
  <c r="K1375" i="1" s="1"/>
  <c r="L1376" i="1" l="1"/>
  <c r="J1376" i="1"/>
  <c r="K1376" i="1" s="1"/>
  <c r="N1376" i="1"/>
  <c r="O1376" i="1"/>
  <c r="I1376" i="1"/>
  <c r="J1377" i="1" l="1"/>
  <c r="K1377" i="1" s="1"/>
  <c r="O1377" i="1"/>
  <c r="L1377" i="1"/>
  <c r="I1377" i="1"/>
  <c r="N1377" i="1"/>
  <c r="J1378" i="1" l="1"/>
  <c r="K1378" i="1" s="1"/>
  <c r="I1378" i="1"/>
  <c r="L1378" i="1"/>
  <c r="N1378" i="1"/>
  <c r="O1378" i="1"/>
  <c r="I1379" i="1" l="1"/>
  <c r="J1379" i="1"/>
  <c r="K1379" i="1" s="1"/>
  <c r="L1379" i="1"/>
  <c r="O1379" i="1"/>
  <c r="N1379" i="1"/>
  <c r="I1380" i="1" l="1"/>
  <c r="L1380" i="1"/>
  <c r="J1380" i="1"/>
  <c r="K1380" i="1" s="1"/>
  <c r="N1380" i="1"/>
  <c r="O1380" i="1"/>
  <c r="N1381" i="1" l="1"/>
  <c r="O1381" i="1"/>
  <c r="I1381" i="1"/>
  <c r="J1381" i="1"/>
  <c r="K1381" i="1" s="1"/>
  <c r="L1381" i="1"/>
  <c r="I1382" i="1" l="1"/>
  <c r="L1382" i="1"/>
  <c r="O1382" i="1"/>
  <c r="J1382" i="1"/>
  <c r="K1382" i="1" s="1"/>
  <c r="N1382" i="1"/>
  <c r="N1383" i="1" l="1"/>
  <c r="J1383" i="1"/>
  <c r="K1383" i="1" s="1"/>
  <c r="O1383" i="1"/>
  <c r="I1383" i="1"/>
  <c r="L1383" i="1"/>
  <c r="I1384" i="1" l="1"/>
  <c r="J1384" i="1"/>
  <c r="K1384" i="1" s="1"/>
  <c r="N1384" i="1"/>
  <c r="O1384" i="1"/>
  <c r="L1384" i="1"/>
  <c r="O1385" i="1" l="1"/>
  <c r="J1385" i="1"/>
  <c r="K1385" i="1" s="1"/>
  <c r="L1385" i="1"/>
  <c r="N1385" i="1"/>
  <c r="I1385" i="1"/>
  <c r="O1386" i="1" l="1"/>
  <c r="I1386" i="1"/>
  <c r="L1386" i="1"/>
  <c r="N1386" i="1"/>
  <c r="J1386" i="1"/>
  <c r="K1386" i="1" s="1"/>
  <c r="N1387" i="1" l="1"/>
  <c r="J1387" i="1"/>
  <c r="K1387" i="1" s="1"/>
  <c r="L1387" i="1"/>
  <c r="I1387" i="1"/>
  <c r="O1387" i="1"/>
  <c r="J1388" i="1" l="1"/>
  <c r="K1388" i="1" s="1"/>
  <c r="L1388" i="1"/>
  <c r="N1388" i="1"/>
  <c r="I1388" i="1"/>
  <c r="O1388" i="1"/>
  <c r="L1389" i="1" l="1"/>
  <c r="N1389" i="1"/>
  <c r="O1389" i="1"/>
  <c r="I1389" i="1"/>
  <c r="J1389" i="1"/>
  <c r="K1389" i="1" s="1"/>
  <c r="I1390" i="1" l="1"/>
  <c r="L1390" i="1"/>
  <c r="J1390" i="1"/>
  <c r="K1390" i="1" s="1"/>
  <c r="N1390" i="1"/>
  <c r="O1390" i="1"/>
  <c r="N1391" i="1" l="1"/>
  <c r="L1391" i="1"/>
  <c r="O1391" i="1"/>
  <c r="I1391" i="1"/>
  <c r="J1391" i="1"/>
  <c r="K1391" i="1" s="1"/>
  <c r="J1392" i="1" l="1"/>
  <c r="K1392" i="1" s="1"/>
  <c r="L1392" i="1"/>
  <c r="O1392" i="1"/>
  <c r="N1392" i="1"/>
  <c r="I1392" i="1"/>
  <c r="J1393" i="1" l="1"/>
  <c r="K1393" i="1" s="1"/>
  <c r="L1393" i="1"/>
  <c r="O1393" i="1"/>
  <c r="N1393" i="1"/>
  <c r="I1393" i="1"/>
  <c r="L1394" i="1" l="1"/>
  <c r="O1394" i="1"/>
  <c r="I1394" i="1"/>
  <c r="N1394" i="1"/>
  <c r="J1394" i="1"/>
  <c r="K1394" i="1" s="1"/>
  <c r="J1395" i="1" l="1"/>
  <c r="K1395" i="1" s="1"/>
  <c r="L1395" i="1"/>
  <c r="N1395" i="1"/>
  <c r="O1395" i="1"/>
  <c r="I1395" i="1"/>
  <c r="L1396" i="1" l="1"/>
  <c r="O1396" i="1"/>
  <c r="I1396" i="1"/>
  <c r="N1396" i="1"/>
  <c r="J1396" i="1"/>
  <c r="K1396" i="1" s="1"/>
  <c r="J1397" i="1" l="1"/>
  <c r="K1397" i="1" s="1"/>
  <c r="N1397" i="1"/>
  <c r="L1397" i="1"/>
  <c r="I1397" i="1"/>
  <c r="O1397" i="1"/>
  <c r="L1398" i="1" l="1"/>
  <c r="O1398" i="1"/>
  <c r="J1398" i="1"/>
  <c r="K1398" i="1" s="1"/>
  <c r="N1398" i="1"/>
  <c r="I1398" i="1"/>
  <c r="N1399" i="1" l="1"/>
  <c r="J1399" i="1"/>
  <c r="K1399" i="1" s="1"/>
  <c r="I1399" i="1"/>
  <c r="L1399" i="1"/>
  <c r="O1399" i="1"/>
  <c r="O1400" i="1" l="1"/>
  <c r="I1400" i="1"/>
  <c r="J1400" i="1"/>
  <c r="K1400" i="1" s="1"/>
  <c r="N1400" i="1"/>
  <c r="L1400" i="1"/>
  <c r="N1401" i="1" l="1"/>
  <c r="O1401" i="1"/>
  <c r="I1401" i="1"/>
  <c r="J1401" i="1"/>
  <c r="K1401" i="1" s="1"/>
  <c r="L1401" i="1"/>
  <c r="N1402" i="1" l="1"/>
  <c r="J1402" i="1"/>
  <c r="K1402" i="1" s="1"/>
  <c r="L1402" i="1"/>
  <c r="I1402" i="1"/>
  <c r="O1402" i="1"/>
  <c r="I1403" i="1" l="1"/>
  <c r="J1403" i="1"/>
  <c r="K1403" i="1" s="1"/>
  <c r="L1403" i="1"/>
  <c r="N1403" i="1"/>
  <c r="O1403" i="1"/>
  <c r="L1404" i="1" l="1"/>
  <c r="I1404" i="1"/>
  <c r="J1404" i="1"/>
  <c r="K1404" i="1" s="1"/>
  <c r="N1404" i="1"/>
  <c r="O1404" i="1"/>
  <c r="I1405" i="1" l="1"/>
  <c r="L1405" i="1"/>
  <c r="N1405" i="1"/>
  <c r="O1405" i="1"/>
  <c r="J1405" i="1"/>
  <c r="K1405" i="1" s="1"/>
  <c r="I1406" i="1" l="1"/>
  <c r="J1406" i="1"/>
  <c r="K1406" i="1" s="1"/>
  <c r="L1406" i="1"/>
  <c r="O1406" i="1"/>
  <c r="N1406" i="1"/>
  <c r="O1407" i="1" l="1"/>
  <c r="N1407" i="1"/>
  <c r="I1407" i="1"/>
  <c r="J1407" i="1"/>
  <c r="K1407" i="1" s="1"/>
  <c r="L1407" i="1"/>
  <c r="O1408" i="1" l="1"/>
  <c r="N1408" i="1"/>
  <c r="I1408" i="1"/>
  <c r="J1408" i="1"/>
  <c r="K1408" i="1" s="1"/>
  <c r="L1408" i="1"/>
  <c r="N1409" i="1" l="1"/>
  <c r="O1409" i="1"/>
  <c r="I1409" i="1"/>
  <c r="J1409" i="1"/>
  <c r="K1409" i="1" s="1"/>
  <c r="L1409" i="1"/>
  <c r="N1410" i="1" l="1"/>
  <c r="L1410" i="1"/>
  <c r="O1410" i="1"/>
  <c r="J1410" i="1"/>
  <c r="K1410" i="1" s="1"/>
  <c r="I1410" i="1"/>
  <c r="N1411" i="1" l="1"/>
  <c r="O1411" i="1"/>
  <c r="I1411" i="1"/>
  <c r="J1411" i="1"/>
  <c r="K1411" i="1" s="1"/>
  <c r="L1411" i="1"/>
  <c r="N1412" i="1" l="1"/>
  <c r="I1412" i="1"/>
  <c r="J1412" i="1"/>
  <c r="K1412" i="1" s="1"/>
  <c r="L1412" i="1"/>
  <c r="O1412" i="1"/>
  <c r="L1413" i="1" l="1"/>
  <c r="I1413" i="1"/>
  <c r="J1413" i="1"/>
  <c r="K1413" i="1" s="1"/>
  <c r="N1413" i="1"/>
  <c r="O1413" i="1"/>
  <c r="L1414" i="1" l="1"/>
  <c r="J1414" i="1"/>
  <c r="K1414" i="1" s="1"/>
  <c r="N1414" i="1"/>
  <c r="O1414" i="1"/>
  <c r="I1414" i="1"/>
  <c r="O1415" i="1" l="1"/>
  <c r="N1415" i="1"/>
  <c r="I1415" i="1"/>
  <c r="J1415" i="1"/>
  <c r="K1415" i="1" s="1"/>
  <c r="L1415" i="1"/>
  <c r="L1416" i="1" l="1"/>
  <c r="I1416" i="1"/>
  <c r="N1416" i="1"/>
  <c r="O1416" i="1"/>
  <c r="J1416" i="1"/>
  <c r="K1416" i="1" s="1"/>
  <c r="N1417" i="1" l="1"/>
  <c r="O1417" i="1"/>
  <c r="I1417" i="1"/>
  <c r="J1417" i="1"/>
  <c r="K1417" i="1" s="1"/>
  <c r="L1417" i="1"/>
  <c r="N1418" i="1" l="1"/>
  <c r="O1418" i="1"/>
  <c r="J1418" i="1"/>
  <c r="K1418" i="1" s="1"/>
  <c r="I1418" i="1"/>
  <c r="L1418" i="1"/>
  <c r="I1419" i="1" l="1"/>
  <c r="J1419" i="1"/>
  <c r="K1419" i="1" s="1"/>
  <c r="L1419" i="1"/>
  <c r="N1419" i="1"/>
  <c r="O1419" i="1"/>
  <c r="I1420" i="1" l="1"/>
  <c r="J1420" i="1"/>
  <c r="K1420" i="1" s="1"/>
  <c r="L1420" i="1"/>
  <c r="O1420" i="1"/>
  <c r="N1420" i="1"/>
  <c r="N1421" i="1" l="1"/>
  <c r="O1421" i="1"/>
  <c r="I1421" i="1"/>
  <c r="L1421" i="1"/>
  <c r="J1421" i="1"/>
  <c r="K1421" i="1" s="1"/>
  <c r="J1422" i="1" l="1"/>
  <c r="K1422" i="1" s="1"/>
  <c r="L1422" i="1"/>
  <c r="I1422" i="1"/>
  <c r="N1422" i="1"/>
  <c r="O1422" i="1"/>
  <c r="O1423" i="1" l="1"/>
  <c r="N1423" i="1"/>
  <c r="I1423" i="1"/>
  <c r="J1423" i="1"/>
  <c r="K1423" i="1" s="1"/>
  <c r="L1423" i="1"/>
  <c r="N1424" i="1" l="1"/>
  <c r="O1424" i="1"/>
  <c r="I1424" i="1"/>
  <c r="J1424" i="1"/>
  <c r="K1424" i="1" s="1"/>
  <c r="L1424" i="1"/>
  <c r="N1425" i="1" l="1"/>
  <c r="O1425" i="1"/>
  <c r="J1425" i="1"/>
  <c r="K1425" i="1" s="1"/>
  <c r="I1425" i="1"/>
  <c r="L1425" i="1"/>
  <c r="O1426" i="1" l="1"/>
  <c r="J1426" i="1"/>
  <c r="K1426" i="1" s="1"/>
  <c r="I1426" i="1"/>
  <c r="L1426" i="1"/>
  <c r="N1426" i="1"/>
  <c r="N1427" i="1" l="1"/>
  <c r="O1427" i="1"/>
  <c r="I1427" i="1"/>
  <c r="J1427" i="1"/>
  <c r="K1427" i="1" s="1"/>
  <c r="L1427" i="1"/>
  <c r="J1428" i="1" l="1"/>
  <c r="K1428" i="1" s="1"/>
  <c r="L1428" i="1"/>
  <c r="O1428" i="1"/>
  <c r="N1428" i="1"/>
  <c r="I1428" i="1"/>
  <c r="J1429" i="1" l="1"/>
  <c r="K1429" i="1" s="1"/>
  <c r="L1429" i="1"/>
  <c r="I1429" i="1"/>
  <c r="N1429" i="1"/>
  <c r="O1429" i="1"/>
  <c r="L1430" i="1" l="1"/>
  <c r="I1430" i="1"/>
  <c r="N1430" i="1"/>
  <c r="O1430" i="1"/>
  <c r="J1430" i="1"/>
  <c r="K1430" i="1" s="1"/>
  <c r="N1431" i="1" l="1"/>
  <c r="I1431" i="1"/>
  <c r="J1431" i="1"/>
  <c r="K1431" i="1" s="1"/>
  <c r="L1431" i="1"/>
  <c r="O1431" i="1"/>
  <c r="N1432" i="1" l="1"/>
  <c r="O1432" i="1"/>
  <c r="I1432" i="1"/>
  <c r="J1432" i="1"/>
  <c r="K1432" i="1" s="1"/>
  <c r="L1432" i="1"/>
  <c r="O1433" i="1" l="1"/>
  <c r="J1433" i="1"/>
  <c r="K1433" i="1" s="1"/>
  <c r="L1433" i="1"/>
  <c r="N1433" i="1"/>
  <c r="I1433" i="1"/>
  <c r="N1434" i="1" l="1"/>
  <c r="O1434" i="1"/>
  <c r="J1434" i="1"/>
  <c r="K1434" i="1" s="1"/>
  <c r="I1434" i="1"/>
  <c r="L1434" i="1"/>
  <c r="N1435" i="1" l="1"/>
  <c r="O1435" i="1"/>
  <c r="I1435" i="1"/>
  <c r="J1435" i="1"/>
  <c r="K1435" i="1" s="1"/>
  <c r="L1435" i="1"/>
  <c r="J1436" i="1" l="1"/>
  <c r="K1436" i="1" s="1"/>
  <c r="L1436" i="1"/>
  <c r="N1436" i="1"/>
  <c r="O1436" i="1"/>
  <c r="I1436" i="1"/>
  <c r="J1437" i="1" l="1"/>
  <c r="K1437" i="1" s="1"/>
  <c r="L1437" i="1"/>
  <c r="O1437" i="1"/>
  <c r="N1437" i="1"/>
  <c r="I1437" i="1"/>
  <c r="J1438" i="1" l="1"/>
  <c r="K1438" i="1" s="1"/>
  <c r="L1438" i="1"/>
  <c r="N1438" i="1"/>
  <c r="O1438" i="1"/>
  <c r="I1438" i="1"/>
  <c r="N1439" i="1" l="1"/>
  <c r="I1439" i="1"/>
  <c r="J1439" i="1"/>
  <c r="K1439" i="1" s="1"/>
  <c r="L1439" i="1"/>
  <c r="O1439" i="1"/>
  <c r="N1440" i="1" l="1"/>
  <c r="O1440" i="1"/>
  <c r="J1440" i="1"/>
  <c r="K1440" i="1" s="1"/>
  <c r="I1440" i="1"/>
  <c r="L1440" i="1"/>
  <c r="O1441" i="1" l="1"/>
  <c r="I1441" i="1"/>
  <c r="L1441" i="1"/>
  <c r="J1441" i="1"/>
  <c r="K1441" i="1" s="1"/>
  <c r="N1441" i="1"/>
  <c r="O1442" i="1" l="1"/>
  <c r="J1442" i="1"/>
  <c r="K1442" i="1" s="1"/>
  <c r="I1442" i="1"/>
  <c r="N1442" i="1"/>
  <c r="L1442" i="1"/>
  <c r="J1443" i="1" l="1"/>
  <c r="K1443" i="1" s="1"/>
  <c r="O1443" i="1"/>
  <c r="L1443" i="1"/>
  <c r="N1443" i="1"/>
  <c r="I1443" i="1"/>
  <c r="I1444" i="1" l="1"/>
  <c r="J1444" i="1"/>
  <c r="K1444" i="1" s="1"/>
  <c r="L1444" i="1"/>
  <c r="N1444" i="1"/>
  <c r="O1444" i="1"/>
  <c r="J1445" i="1" l="1"/>
  <c r="K1445" i="1" s="1"/>
  <c r="L1445" i="1"/>
  <c r="I1445" i="1"/>
  <c r="N1445" i="1"/>
  <c r="O1445" i="1"/>
  <c r="L1446" i="1" l="1"/>
  <c r="N1446" i="1"/>
  <c r="I1446" i="1"/>
  <c r="J1446" i="1"/>
  <c r="K1446" i="1" s="1"/>
  <c r="O1446" i="1"/>
  <c r="O1447" i="1" l="1"/>
  <c r="N1447" i="1"/>
  <c r="I1447" i="1"/>
  <c r="L1447" i="1"/>
  <c r="J1447" i="1"/>
  <c r="K1447" i="1" s="1"/>
  <c r="L1448" i="1" l="1"/>
  <c r="N1448" i="1"/>
  <c r="O1448" i="1"/>
  <c r="I1448" i="1"/>
  <c r="J1448" i="1"/>
  <c r="K1448" i="1" s="1"/>
  <c r="N1449" i="1" l="1"/>
  <c r="I1449" i="1"/>
  <c r="J1449" i="1"/>
  <c r="K1449" i="1" s="1"/>
  <c r="L1449" i="1"/>
  <c r="O1449" i="1"/>
  <c r="O1450" i="1" l="1"/>
  <c r="J1450" i="1"/>
  <c r="K1450" i="1" s="1"/>
  <c r="I1450" i="1"/>
  <c r="L1450" i="1"/>
  <c r="N1450" i="1"/>
  <c r="L1451" i="1" l="1"/>
  <c r="N1451" i="1"/>
  <c r="O1451" i="1"/>
  <c r="J1451" i="1"/>
  <c r="K1451" i="1" s="1"/>
  <c r="I1451" i="1"/>
  <c r="J1452" i="1" l="1"/>
  <c r="K1452" i="1" s="1"/>
  <c r="L1452" i="1"/>
  <c r="I1452" i="1"/>
  <c r="N1452" i="1"/>
  <c r="O1452" i="1"/>
  <c r="J1453" i="1" l="1"/>
  <c r="K1453" i="1" s="1"/>
  <c r="L1453" i="1"/>
  <c r="N1453" i="1"/>
  <c r="I1453" i="1"/>
  <c r="O1453" i="1"/>
  <c r="J1454" i="1" l="1"/>
  <c r="K1454" i="1" s="1"/>
  <c r="L1454" i="1"/>
  <c r="N1454" i="1"/>
  <c r="I1454" i="1"/>
  <c r="O1454" i="1"/>
  <c r="O1455" i="1" l="1"/>
  <c r="I1455" i="1"/>
  <c r="N1455" i="1"/>
  <c r="J1455" i="1"/>
  <c r="K1455" i="1" s="1"/>
  <c r="L1455" i="1"/>
  <c r="N1456" i="1" l="1"/>
  <c r="O1456" i="1"/>
  <c r="I1456" i="1"/>
  <c r="J1456" i="1"/>
  <c r="K1456" i="1" s="1"/>
  <c r="L1456" i="1"/>
  <c r="N1457" i="1" l="1"/>
  <c r="J1457" i="1"/>
  <c r="K1457" i="1" s="1"/>
  <c r="O1457" i="1"/>
  <c r="I1457" i="1"/>
  <c r="L1457" i="1"/>
  <c r="I1458" i="1" l="1"/>
  <c r="L1458" i="1"/>
  <c r="O1458" i="1"/>
  <c r="J1458" i="1"/>
  <c r="K1458" i="1" s="1"/>
  <c r="N1458" i="1"/>
  <c r="N1459" i="1" l="1"/>
  <c r="O1459" i="1"/>
  <c r="I1459" i="1"/>
  <c r="L1459" i="1"/>
  <c r="J1459" i="1"/>
  <c r="K1459" i="1" s="1"/>
  <c r="I1460" i="1" l="1"/>
  <c r="J1460" i="1"/>
  <c r="K1460" i="1" s="1"/>
  <c r="L1460" i="1"/>
  <c r="N1460" i="1"/>
  <c r="O1460" i="1"/>
  <c r="J1461" i="1" l="1"/>
  <c r="K1461" i="1" s="1"/>
  <c r="L1461" i="1"/>
  <c r="I1461" i="1"/>
  <c r="N1461" i="1"/>
  <c r="O1461" i="1"/>
  <c r="N1462" i="1" l="1"/>
  <c r="L1462" i="1"/>
  <c r="O1462" i="1"/>
  <c r="J1462" i="1"/>
  <c r="K1462" i="1" s="1"/>
  <c r="I1462" i="1"/>
  <c r="O1463" i="1" l="1"/>
  <c r="N1463" i="1"/>
  <c r="I1463" i="1"/>
  <c r="J1463" i="1"/>
  <c r="K1463" i="1" s="1"/>
  <c r="L1463" i="1"/>
  <c r="N1464" i="1" l="1"/>
  <c r="O1464" i="1"/>
  <c r="I1464" i="1"/>
  <c r="J1464" i="1"/>
  <c r="K1464" i="1" s="1"/>
  <c r="L14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6E0CA6-F564-4C5D-AC2A-D6250F5E7AA4}" keepAlive="1" name="Abfrage - 01_Umsatzdaten" description="Verbindung mit der Abfrage '01_Umsatzdaten' in der Arbeitsmappe." type="5" refreshedVersion="6" background="1" saveData="1">
    <dbPr connection="Provider=Microsoft.Mashup.OleDb.1;Data Source=$Workbook$;Location=01_Umsatzdaten;Extended Properties=&quot;&quot;" command="SELECT * FROM [01_Umsatzdaten]"/>
  </connection>
  <connection id="2" xr16:uid="{A9FF1BFC-A0C4-4A62-B399-BC471C4543C1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9C2E204-AA57-4F72-A44C-9A5AE591D3C1}" name="WorksheetConnection_Business Analytics mit Excel_Vorlage.xlsx!tab_Kunden" type="102" refreshedVersion="6" minRefreshableVersion="5">
    <extLst>
      <ext xmlns:x15="http://schemas.microsoft.com/office/spreadsheetml/2010/11/main" uri="{DE250136-89BD-433C-8126-D09CA5730AF9}">
        <x15:connection id="tab_Kunden">
          <x15:rangePr sourceName="_xlcn.WorksheetConnection_BusinessAnalyticsmitExcel_Vorlage.xlsxtab_Kunden1"/>
        </x15:connection>
      </ext>
    </extLst>
  </connection>
  <connection id="4" xr16:uid="{3F1D2CBB-5C8A-4203-9436-B95617621212}" name="WorksheetConnection_Business Analytics mit Excel_Vorlage.xlsx!tab_Verkauf" type="102" refreshedVersion="6" minRefreshableVersion="5">
    <extLst>
      <ext xmlns:x15="http://schemas.microsoft.com/office/spreadsheetml/2010/11/main" uri="{DE250136-89BD-433C-8126-D09CA5730AF9}">
        <x15:connection id="tab_Verkauf" autoDelete="1">
          <x15:rangePr sourceName="_xlcn.WorksheetConnection_BusinessAnalyticsmitExcel_Vorlage.xlsxtab_Verkauf1"/>
        </x15:connection>
      </ext>
    </extLst>
  </connection>
</connections>
</file>

<file path=xl/sharedStrings.xml><?xml version="1.0" encoding="utf-8"?>
<sst xmlns="http://schemas.openxmlformats.org/spreadsheetml/2006/main" count="2964" uniqueCount="1401">
  <si>
    <t>Abteilung</t>
  </si>
  <si>
    <t>Controlling</t>
  </si>
  <si>
    <t>Beschaffung</t>
  </si>
  <si>
    <t>Einkauf</t>
  </si>
  <si>
    <t>Logistik</t>
  </si>
  <si>
    <t>Produktion</t>
  </si>
  <si>
    <t>Marketing</t>
  </si>
  <si>
    <t>Rechnungswesen</t>
  </si>
  <si>
    <t>Vertrieb</t>
  </si>
  <si>
    <t>Indexzahl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</si>
  <si>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</si>
  <si>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</si>
  <si>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</si>
  <si>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</si>
  <si>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</si>
  <si>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</si>
  <si>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</si>
  <si>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</si>
  <si>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</si>
  <si>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</si>
  <si>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</si>
  <si>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</si>
  <si>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</si>
  <si>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</si>
  <si>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</si>
  <si>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</si>
  <si>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Deutsche Bundesländer</t>
  </si>
  <si>
    <t>Größte Städte Deutschlands</t>
  </si>
  <si>
    <t>Länder der EU</t>
  </si>
  <si>
    <t>Geschlecht</t>
  </si>
  <si>
    <t>Männlich</t>
  </si>
  <si>
    <t>Weiblich</t>
  </si>
  <si>
    <t>Divers</t>
  </si>
  <si>
    <t>München</t>
  </si>
  <si>
    <t>Köln</t>
  </si>
  <si>
    <t>Frankfurt am Main</t>
  </si>
  <si>
    <t>Stuttgart</t>
  </si>
  <si>
    <t>Düsseldorf</t>
  </si>
  <si>
    <t>Leipzig</t>
  </si>
  <si>
    <t>Dortmund</t>
  </si>
  <si>
    <t>Essen</t>
  </si>
  <si>
    <t>Dresden</t>
  </si>
  <si>
    <t>Hannover</t>
  </si>
  <si>
    <t>Nürnberg</t>
  </si>
  <si>
    <t>Duisburg</t>
  </si>
  <si>
    <t>Bochum</t>
  </si>
  <si>
    <t>Wuppertal</t>
  </si>
  <si>
    <t>Bielefeld</t>
  </si>
  <si>
    <t>Bonn</t>
  </si>
  <si>
    <t>Münster</t>
  </si>
  <si>
    <t>Karlsruhe</t>
  </si>
  <si>
    <t>Mannheim</t>
  </si>
  <si>
    <t>Augsburg</t>
  </si>
  <si>
    <t>Wiesbaden</t>
  </si>
  <si>
    <t>Mönchengladbach</t>
  </si>
  <si>
    <t>Gelsenkirchen</t>
  </si>
  <si>
    <t>Braunschweig</t>
  </si>
  <si>
    <t>Kiel</t>
  </si>
  <si>
    <t>Aachen</t>
  </si>
  <si>
    <t>Chemnitz</t>
  </si>
  <si>
    <t>Halle (Saale)</t>
  </si>
  <si>
    <t>Magdeburg</t>
  </si>
  <si>
    <t>Freiburg im Breisgau</t>
  </si>
  <si>
    <t>Krefeld</t>
  </si>
  <si>
    <t>Lübeck</t>
  </si>
  <si>
    <t>Mainz</t>
  </si>
  <si>
    <t>Erfurt</t>
  </si>
  <si>
    <t>Oberhausen</t>
  </si>
  <si>
    <t>Rostock</t>
  </si>
  <si>
    <t>Kassel</t>
  </si>
  <si>
    <t>Hagen</t>
  </si>
  <si>
    <t>Saarbrücken</t>
  </si>
  <si>
    <t>Hamm</t>
  </si>
  <si>
    <t>Potsdam</t>
  </si>
  <si>
    <t>Ludwigshafen am Rhein</t>
  </si>
  <si>
    <t>Mülheim a. d. Ruhr</t>
  </si>
  <si>
    <t>Oldenburg</t>
  </si>
  <si>
    <t>Osnabrück</t>
  </si>
  <si>
    <t>Leverkusen</t>
  </si>
  <si>
    <t>Heidelberg</t>
  </si>
  <si>
    <t>Solingen</t>
  </si>
  <si>
    <t>Darmstadt</t>
  </si>
  <si>
    <t>Herne</t>
  </si>
  <si>
    <t>Neuss</t>
  </si>
  <si>
    <t>Regensburg</t>
  </si>
  <si>
    <t>Paderborn</t>
  </si>
  <si>
    <t>Ingolstadt</t>
  </si>
  <si>
    <t>Offenbach am Main</t>
  </si>
  <si>
    <t>Würzburg</t>
  </si>
  <si>
    <t>Fürth</t>
  </si>
  <si>
    <t>Ulm</t>
  </si>
  <si>
    <t>Heilbronn</t>
  </si>
  <si>
    <t>Pforzheim</t>
  </si>
  <si>
    <t>Wolfsburg</t>
  </si>
  <si>
    <t>Göttingen</t>
  </si>
  <si>
    <t>Bottrop</t>
  </si>
  <si>
    <t>Reutlingen</t>
  </si>
  <si>
    <t>Koblenz</t>
  </si>
  <si>
    <t>Bremerhaven</t>
  </si>
  <si>
    <t>Recklinghausen</t>
  </si>
  <si>
    <t>Bergisch Gladbach</t>
  </si>
  <si>
    <t>Erlangen</t>
  </si>
  <si>
    <t>Jena</t>
  </si>
  <si>
    <t>Remscheid</t>
  </si>
  <si>
    <t>Trier</t>
  </si>
  <si>
    <t>Salzgitter</t>
  </si>
  <si>
    <t>Moers</t>
  </si>
  <si>
    <t>Siegen</t>
  </si>
  <si>
    <t>Hildesheim</t>
  </si>
  <si>
    <t>Cottbus</t>
  </si>
  <si>
    <t>Gütersloh</t>
  </si>
  <si>
    <t>Italien</t>
  </si>
  <si>
    <t>Deutschland</t>
  </si>
  <si>
    <t>Portugal</t>
  </si>
  <si>
    <t>Griechenland</t>
  </si>
  <si>
    <t>Bulgarien</t>
  </si>
  <si>
    <t>Litauen</t>
  </si>
  <si>
    <t>Slowenien</t>
  </si>
  <si>
    <t>Kroatien</t>
  </si>
  <si>
    <t>Spanien</t>
  </si>
  <si>
    <t>Lettland</t>
  </si>
  <si>
    <t>Österreich</t>
  </si>
  <si>
    <t>Finnland</t>
  </si>
  <si>
    <t>Ungarn</t>
  </si>
  <si>
    <t>Niederlande</t>
  </si>
  <si>
    <t>Tschechien</t>
  </si>
  <si>
    <t>Rumänien</t>
  </si>
  <si>
    <t>Estland</t>
  </si>
  <si>
    <t>Dänemark</t>
  </si>
  <si>
    <t>Belgien</t>
  </si>
  <si>
    <t>Polen</t>
  </si>
  <si>
    <t>Schweden</t>
  </si>
  <si>
    <t>Malta</t>
  </si>
  <si>
    <t>Slowakei</t>
  </si>
  <si>
    <t>Großbritannien</t>
  </si>
  <si>
    <t>Luxemburg</t>
  </si>
  <si>
    <t>Zypern</t>
  </si>
  <si>
    <t>Irland</t>
  </si>
  <si>
    <t>Frankreich</t>
  </si>
  <si>
    <t>Staat</t>
  </si>
  <si>
    <t>Hauptstadt</t>
  </si>
  <si>
    <t>Einwohner 
2017</t>
  </si>
  <si>
    <t>Fläche 
in km²</t>
  </si>
  <si>
    <t>Einw. 
pro km²</t>
  </si>
  <si>
    <t>Abchasien</t>
  </si>
  <si>
    <t>Sochumi</t>
  </si>
  <si>
    <t>Afghanistan</t>
  </si>
  <si>
    <t>Kabul</t>
  </si>
  <si>
    <t>Ägypten</t>
  </si>
  <si>
    <t>Kairo</t>
  </si>
  <si>
    <t>Albanien</t>
  </si>
  <si>
    <t>Tirana</t>
  </si>
  <si>
    <t>Algerien</t>
  </si>
  <si>
    <t>Algier</t>
  </si>
  <si>
    <t>Andorra</t>
  </si>
  <si>
    <t>Andorra la Vella</t>
  </si>
  <si>
    <t>Angola</t>
  </si>
  <si>
    <t>Luanda</t>
  </si>
  <si>
    <t>Antigua und Barbuda</t>
  </si>
  <si>
    <t>Saint John’s</t>
  </si>
  <si>
    <t>Äquatorialguinea</t>
  </si>
  <si>
    <t>Malabo</t>
  </si>
  <si>
    <t>Argentinien</t>
  </si>
  <si>
    <t>Buenos Aires</t>
  </si>
  <si>
    <t>Armenien</t>
  </si>
  <si>
    <t>Jerewan</t>
  </si>
  <si>
    <t>Arzach</t>
  </si>
  <si>
    <t>Stepanakert</t>
  </si>
  <si>
    <t>Aserbaidschan</t>
  </si>
  <si>
    <t>Baku</t>
  </si>
  <si>
    <t>Äthiopien</t>
  </si>
  <si>
    <t>Addis Abeba</t>
  </si>
  <si>
    <t>Australien</t>
  </si>
  <si>
    <t>Canberra</t>
  </si>
  <si>
    <t>Bahamas</t>
  </si>
  <si>
    <t>Nassau</t>
  </si>
  <si>
    <t>Bahrain</t>
  </si>
  <si>
    <t>Manama</t>
  </si>
  <si>
    <t>Bangladesch</t>
  </si>
  <si>
    <t>Dhaka</t>
  </si>
  <si>
    <t>Barbados</t>
  </si>
  <si>
    <t>Bridgetown</t>
  </si>
  <si>
    <t>Brüssel</t>
  </si>
  <si>
    <t>Belize</t>
  </si>
  <si>
    <t>Belmopan</t>
  </si>
  <si>
    <t>Benin</t>
  </si>
  <si>
    <t>Porto-Novo</t>
  </si>
  <si>
    <t>Bhutan</t>
  </si>
  <si>
    <t>Thimphu</t>
  </si>
  <si>
    <t>Bolivien</t>
  </si>
  <si>
    <t>Sucre</t>
  </si>
  <si>
    <t>Bosnien und Herzegowina</t>
  </si>
  <si>
    <t>Sarajevo</t>
  </si>
  <si>
    <t>Botswana</t>
  </si>
  <si>
    <t>Gaborone</t>
  </si>
  <si>
    <t>Brasilien</t>
  </si>
  <si>
    <t>Brasília</t>
  </si>
  <si>
    <t>Brunei</t>
  </si>
  <si>
    <t>Bandar Seri Begawan</t>
  </si>
  <si>
    <t>Sofia</t>
  </si>
  <si>
    <t>Burkina Faso</t>
  </si>
  <si>
    <t>Ouagadougou</t>
  </si>
  <si>
    <t>Burundi</t>
  </si>
  <si>
    <t>Gitega</t>
  </si>
  <si>
    <t>Chile</t>
  </si>
  <si>
    <t>Santiago de Chile</t>
  </si>
  <si>
    <t>Republik China</t>
  </si>
  <si>
    <t>Taipeh</t>
  </si>
  <si>
    <t>Cookinseln</t>
  </si>
  <si>
    <t>Avarua</t>
  </si>
  <si>
    <t>Costa Rica</t>
  </si>
  <si>
    <t>San José</t>
  </si>
  <si>
    <t>Dominica</t>
  </si>
  <si>
    <t>Roseau</t>
  </si>
  <si>
    <t>Dominikanische Republik</t>
  </si>
  <si>
    <t>Santo Domingo</t>
  </si>
  <si>
    <t>Dschibuti</t>
  </si>
  <si>
    <t>Dschibuti-Stadt</t>
  </si>
  <si>
    <t>Ecuador</t>
  </si>
  <si>
    <t>Quito</t>
  </si>
  <si>
    <t>El Salvador</t>
  </si>
  <si>
    <t>San Salvador</t>
  </si>
  <si>
    <t>Elfenbeinküste</t>
  </si>
  <si>
    <t>Yamoussoukro</t>
  </si>
  <si>
    <t>Eritrea</t>
  </si>
  <si>
    <t>Asmara</t>
  </si>
  <si>
    <t>Tallinn</t>
  </si>
  <si>
    <t>Fidschi</t>
  </si>
  <si>
    <t>Suva</t>
  </si>
  <si>
    <t>Helsinki</t>
  </si>
  <si>
    <t>Paris</t>
  </si>
  <si>
    <t>Gabun</t>
  </si>
  <si>
    <t>Libreville</t>
  </si>
  <si>
    <t>Gambia</t>
  </si>
  <si>
    <t>Banjul</t>
  </si>
  <si>
    <t>Tiflis</t>
  </si>
  <si>
    <t>Ghana</t>
  </si>
  <si>
    <t>Accra</t>
  </si>
  <si>
    <t>Grenada</t>
  </si>
  <si>
    <t>St. George’s</t>
  </si>
  <si>
    <t>Athen</t>
  </si>
  <si>
    <t>Guatemala</t>
  </si>
  <si>
    <t>Guatemala-Stadt</t>
  </si>
  <si>
    <t>Guinea</t>
  </si>
  <si>
    <t>Conakry</t>
  </si>
  <si>
    <t>Guinea-Bissau</t>
  </si>
  <si>
    <t>Bissau</t>
  </si>
  <si>
    <t>Guyana</t>
  </si>
  <si>
    <t>Georgetown</t>
  </si>
  <si>
    <t>Haiti</t>
  </si>
  <si>
    <t>Port-au-Prince</t>
  </si>
  <si>
    <t>Honduras</t>
  </si>
  <si>
    <t>Tegucigalpa</t>
  </si>
  <si>
    <t>Neu-Delhi</t>
  </si>
  <si>
    <t>Indonesien</t>
  </si>
  <si>
    <t>Jakarta</t>
  </si>
  <si>
    <t>Irak</t>
  </si>
  <si>
    <t>Bagdad</t>
  </si>
  <si>
    <t>Iran</t>
  </si>
  <si>
    <t>Teheran</t>
  </si>
  <si>
    <t>Dublin</t>
  </si>
  <si>
    <t>Island</t>
  </si>
  <si>
    <t>Reykjavík</t>
  </si>
  <si>
    <t>Jerusalem</t>
  </si>
  <si>
    <t>Rom</t>
  </si>
  <si>
    <t>Jamaika</t>
  </si>
  <si>
    <t>Kingston</t>
  </si>
  <si>
    <t>Japan</t>
  </si>
  <si>
    <t>Tokio</t>
  </si>
  <si>
    <t>Jemen</t>
  </si>
  <si>
    <t>Sanaa (de jure)_x000D_
Aden (de facto)</t>
  </si>
  <si>
    <t>Jordanien</t>
  </si>
  <si>
    <t>Amman</t>
  </si>
  <si>
    <t>Kambodscha</t>
  </si>
  <si>
    <t>Phnom Penh</t>
  </si>
  <si>
    <t>Kamerun</t>
  </si>
  <si>
    <t>Yaoundé</t>
  </si>
  <si>
    <t>Kanada</t>
  </si>
  <si>
    <t>Ottawa</t>
  </si>
  <si>
    <t>Kap Verde</t>
  </si>
  <si>
    <t>Praia</t>
  </si>
  <si>
    <t>Kasachstan</t>
  </si>
  <si>
    <t>Nur-Sultan</t>
  </si>
  <si>
    <t>Katar</t>
  </si>
  <si>
    <t>Doha</t>
  </si>
  <si>
    <t>Kenia</t>
  </si>
  <si>
    <t>Nairobi</t>
  </si>
  <si>
    <t>Kirgisistan</t>
  </si>
  <si>
    <t>Bischkek</t>
  </si>
  <si>
    <t>Kiribati</t>
  </si>
  <si>
    <t>South Tarawa</t>
  </si>
  <si>
    <t>Kolumbien</t>
  </si>
  <si>
    <t>Bogotá</t>
  </si>
  <si>
    <t>Komoren</t>
  </si>
  <si>
    <t>Moroni</t>
  </si>
  <si>
    <t>Kongo, Demokratische Republik</t>
  </si>
  <si>
    <t>Kinshasa</t>
  </si>
  <si>
    <t>Kongo, Republik</t>
  </si>
  <si>
    <t>Brazzaville</t>
  </si>
  <si>
    <t>Pjöngjang</t>
  </si>
  <si>
    <t>Seoul</t>
  </si>
  <si>
    <t>Kosovo</t>
  </si>
  <si>
    <t>Pristina</t>
  </si>
  <si>
    <t>Zagreb_x000D_
(Agram)</t>
  </si>
  <si>
    <t>Kuba</t>
  </si>
  <si>
    <t>Havanna</t>
  </si>
  <si>
    <t>Kuwait</t>
  </si>
  <si>
    <t>Kuwait-Stadt</t>
  </si>
  <si>
    <t>Laos</t>
  </si>
  <si>
    <t>Vientiane</t>
  </si>
  <si>
    <t>Lesotho</t>
  </si>
  <si>
    <t>Maseru</t>
  </si>
  <si>
    <t>Riga</t>
  </si>
  <si>
    <t>Libanon</t>
  </si>
  <si>
    <t>Beirut</t>
  </si>
  <si>
    <t>Liberia</t>
  </si>
  <si>
    <t>Monrovia</t>
  </si>
  <si>
    <t>Libyen</t>
  </si>
  <si>
    <t>Tripolis</t>
  </si>
  <si>
    <t>Liechtenstein</t>
  </si>
  <si>
    <t>Vaduz</t>
  </si>
  <si>
    <t>Vilnius_x000D_
(Wilna)</t>
  </si>
  <si>
    <t>Madagaskar</t>
  </si>
  <si>
    <t>Antananarivo</t>
  </si>
  <si>
    <t>Malawi</t>
  </si>
  <si>
    <t>Lilongwe</t>
  </si>
  <si>
    <t>Malaysia</t>
  </si>
  <si>
    <t>Kuala Lumpur</t>
  </si>
  <si>
    <t>Malediven</t>
  </si>
  <si>
    <t>Malé</t>
  </si>
  <si>
    <t>Mali</t>
  </si>
  <si>
    <t>Bamako</t>
  </si>
  <si>
    <t>Valletta</t>
  </si>
  <si>
    <t>Rabat</t>
  </si>
  <si>
    <t>Marshallinseln</t>
  </si>
  <si>
    <t>Majuro</t>
  </si>
  <si>
    <t>Mauretanien</t>
  </si>
  <si>
    <t>Nouakchott</t>
  </si>
  <si>
    <t>Mauritius</t>
  </si>
  <si>
    <t>Port Louis</t>
  </si>
  <si>
    <t>Mexiko</t>
  </si>
  <si>
    <t>Mexiko-Stadt</t>
  </si>
  <si>
    <t>Mikronesien</t>
  </si>
  <si>
    <t>Palikir</t>
  </si>
  <si>
    <t>Chișinău</t>
  </si>
  <si>
    <t>Monaco</t>
  </si>
  <si>
    <t>Stadtstaat</t>
  </si>
  <si>
    <t>Mongolei</t>
  </si>
  <si>
    <t>Ulaanbaatar</t>
  </si>
  <si>
    <t>Montenegro</t>
  </si>
  <si>
    <t>Podgorica</t>
  </si>
  <si>
    <t>Mosambik</t>
  </si>
  <si>
    <t>Maputo</t>
  </si>
  <si>
    <t>Myanmar</t>
  </si>
  <si>
    <t>Naypyidaw</t>
  </si>
  <si>
    <t>Namibia</t>
  </si>
  <si>
    <t>Windhoek</t>
  </si>
  <si>
    <t>Nauru</t>
  </si>
  <si>
    <t>Yaren</t>
  </si>
  <si>
    <t>Nepal</t>
  </si>
  <si>
    <t>Kathmandu</t>
  </si>
  <si>
    <t>Neuseeland</t>
  </si>
  <si>
    <t>Wellington</t>
  </si>
  <si>
    <t>Nicaragua</t>
  </si>
  <si>
    <t>Managua</t>
  </si>
  <si>
    <t>Amsterdam</t>
  </si>
  <si>
    <t>Niger</t>
  </si>
  <si>
    <t>Niamey</t>
  </si>
  <si>
    <t>Nigeria</t>
  </si>
  <si>
    <t>Abuja</t>
  </si>
  <si>
    <t>Niue</t>
  </si>
  <si>
    <t>Alofi</t>
  </si>
  <si>
    <t>Nordmazedonien</t>
  </si>
  <si>
    <t>Skopje</t>
  </si>
  <si>
    <t>Nordzypern</t>
  </si>
  <si>
    <t>Nord-Nikosia</t>
  </si>
  <si>
    <t>Oslo</t>
  </si>
  <si>
    <t>Oman</t>
  </si>
  <si>
    <t>Maskat</t>
  </si>
  <si>
    <t>Wien</t>
  </si>
  <si>
    <t>Dili</t>
  </si>
  <si>
    <t>Islamabad</t>
  </si>
  <si>
    <t>Palästina</t>
  </si>
  <si>
    <t>Ostjerusalem (beansprucht) und Ramallah_x000D_
(de facto)</t>
  </si>
  <si>
    <t>Palau</t>
  </si>
  <si>
    <t>Ngerulmud</t>
  </si>
  <si>
    <t>Panama</t>
  </si>
  <si>
    <t>Panama-Stadt</t>
  </si>
  <si>
    <t>Papua-Neuguinea</t>
  </si>
  <si>
    <t>Port Moresby</t>
  </si>
  <si>
    <t>Paraguay</t>
  </si>
  <si>
    <t>Asunción</t>
  </si>
  <si>
    <t>Peru</t>
  </si>
  <si>
    <t>Lima</t>
  </si>
  <si>
    <t>Philippinen</t>
  </si>
  <si>
    <t>Manila</t>
  </si>
  <si>
    <t>Warschau</t>
  </si>
  <si>
    <t>Lissabon</t>
  </si>
  <si>
    <t>Ruanda</t>
  </si>
  <si>
    <t>Kigali</t>
  </si>
  <si>
    <t>Bukarest</t>
  </si>
  <si>
    <t>Moskau</t>
  </si>
  <si>
    <t>Salomonen</t>
  </si>
  <si>
    <t>Honiara</t>
  </si>
  <si>
    <t>Sambia</t>
  </si>
  <si>
    <t>Lusaka</t>
  </si>
  <si>
    <t>Samoa</t>
  </si>
  <si>
    <t>Apia</t>
  </si>
  <si>
    <t>San Marino</t>
  </si>
  <si>
    <t>São Tomé und Príncipe</t>
  </si>
  <si>
    <t>São Tomé</t>
  </si>
  <si>
    <t>Saudi-Arabien</t>
  </si>
  <si>
    <t>Riad</t>
  </si>
  <si>
    <t>Stockholm</t>
  </si>
  <si>
    <t>Schweiz</t>
  </si>
  <si>
    <t>Bern</t>
  </si>
  <si>
    <t>Senegal</t>
  </si>
  <si>
    <t>Dakar</t>
  </si>
  <si>
    <t>Belgrad</t>
  </si>
  <si>
    <t>Seychellen</t>
  </si>
  <si>
    <t>Victoria</t>
  </si>
  <si>
    <t>Sierra Leone</t>
  </si>
  <si>
    <t>Freetown</t>
  </si>
  <si>
    <t>Simbabwe</t>
  </si>
  <si>
    <t>Harare</t>
  </si>
  <si>
    <t>Singapur</t>
  </si>
  <si>
    <t>Bratislava_x000D_
(Pressburg)</t>
  </si>
  <si>
    <t>Ljubljana_x000D_
(Laibach)</t>
  </si>
  <si>
    <t>Mogadischu</t>
  </si>
  <si>
    <t>Somaliland</t>
  </si>
  <si>
    <t>Hargeysa</t>
  </si>
  <si>
    <t>Madrid</t>
  </si>
  <si>
    <t>Sri Lanka</t>
  </si>
  <si>
    <t>Sri Jayewardenepura (de jure)_x000D_
Colombo (de facto)</t>
  </si>
  <si>
    <t>St. Kitts und Nevis</t>
  </si>
  <si>
    <t>Basseterre</t>
  </si>
  <si>
    <t>St. Lucia</t>
  </si>
  <si>
    <t>Castries</t>
  </si>
  <si>
    <t>St. Vincent und die Grenadinen</t>
  </si>
  <si>
    <t>Kingstown</t>
  </si>
  <si>
    <t>Südafrika</t>
  </si>
  <si>
    <t>Pretoria</t>
  </si>
  <si>
    <t>Sudan</t>
  </si>
  <si>
    <t>Khartum</t>
  </si>
  <si>
    <t>Südossetien</t>
  </si>
  <si>
    <t>Zchinwali</t>
  </si>
  <si>
    <t>Südsudan</t>
  </si>
  <si>
    <t>Juba</t>
  </si>
  <si>
    <t>Suriname</t>
  </si>
  <si>
    <t>Paramaribo</t>
  </si>
  <si>
    <t>Swasiland</t>
  </si>
  <si>
    <t>Mbabane</t>
  </si>
  <si>
    <t>Syrien_x000D_
mit Golanhöhen</t>
  </si>
  <si>
    <t>Damaskus</t>
  </si>
  <si>
    <t>Tadschikistan</t>
  </si>
  <si>
    <t>Duschanbe</t>
  </si>
  <si>
    <t>Tansania</t>
  </si>
  <si>
    <t>Dodoma</t>
  </si>
  <si>
    <t>Thailand</t>
  </si>
  <si>
    <t>Bangkok</t>
  </si>
  <si>
    <t>Togo</t>
  </si>
  <si>
    <t>Lomé</t>
  </si>
  <si>
    <t>Tonga</t>
  </si>
  <si>
    <t>Nukuʻalofa</t>
  </si>
  <si>
    <t>Transnistrien</t>
  </si>
  <si>
    <t>Tiraspol</t>
  </si>
  <si>
    <t>Trinidad und Tobago</t>
  </si>
  <si>
    <t>Port of Spain</t>
  </si>
  <si>
    <t>Tschad</t>
  </si>
  <si>
    <t>N’Djamena</t>
  </si>
  <si>
    <t>Prag</t>
  </si>
  <si>
    <t>Tunesien</t>
  </si>
  <si>
    <t>Tunis</t>
  </si>
  <si>
    <t>Türkei</t>
  </si>
  <si>
    <t>Ankara</t>
  </si>
  <si>
    <t>Turkmenistan</t>
  </si>
  <si>
    <t>Aschgabad</t>
  </si>
  <si>
    <t>Tuvalu</t>
  </si>
  <si>
    <t>Funafuti</t>
  </si>
  <si>
    <t>Uganda</t>
  </si>
  <si>
    <t>Kampala</t>
  </si>
  <si>
    <t>Ukraine_x000D_
mit Krim</t>
  </si>
  <si>
    <t>Kiew</t>
  </si>
  <si>
    <t>Budapest</t>
  </si>
  <si>
    <t>Uruguay</t>
  </si>
  <si>
    <t>Montevideo</t>
  </si>
  <si>
    <t>Usbekistan</t>
  </si>
  <si>
    <t>Taschkent</t>
  </si>
  <si>
    <t>Vanuatu</t>
  </si>
  <si>
    <t>Port Vila</t>
  </si>
  <si>
    <t>Vatikanstadt</t>
  </si>
  <si>
    <t>Venezuela</t>
  </si>
  <si>
    <t>Caracas</t>
  </si>
  <si>
    <t>Vereinigte Arabische Emirate</t>
  </si>
  <si>
    <t>Abu Dhabi</t>
  </si>
  <si>
    <t>Washington, D.C.</t>
  </si>
  <si>
    <t>London</t>
  </si>
  <si>
    <t>Vietnam</t>
  </si>
  <si>
    <t>Hanoi</t>
  </si>
  <si>
    <t>Weißrussland</t>
  </si>
  <si>
    <t>Minsk</t>
  </si>
  <si>
    <t>Westsahara</t>
  </si>
  <si>
    <t>El Aaiún</t>
  </si>
  <si>
    <t>Zentral­afrikanische Republik</t>
  </si>
  <si>
    <t>Bangui</t>
  </si>
  <si>
    <t>Nikosia</t>
  </si>
  <si>
    <t>Vorstand</t>
  </si>
  <si>
    <t>Finanzen</t>
  </si>
  <si>
    <t>Steuern</t>
  </si>
  <si>
    <t>Arbeitssicherheit</t>
  </si>
  <si>
    <t>Qualitätsprüfung</t>
  </si>
  <si>
    <t>Produktionsplanung</t>
  </si>
  <si>
    <t>Logistikplanung</t>
  </si>
  <si>
    <t>Marktanalyse</t>
  </si>
  <si>
    <t>Preiskalkulation</t>
  </si>
  <si>
    <t>Werbung</t>
  </si>
  <si>
    <t>Verkauf</t>
  </si>
  <si>
    <t>Versand</t>
  </si>
  <si>
    <t>Geschäftsführung</t>
  </si>
  <si>
    <t>Abteilungen eines Unternehmens</t>
  </si>
  <si>
    <t>Kalender</t>
  </si>
  <si>
    <t>Tag</t>
  </si>
  <si>
    <t>Monat</t>
  </si>
  <si>
    <t>Jahr</t>
  </si>
  <si>
    <t>Wochentag</t>
  </si>
  <si>
    <t>Kalenderwoche</t>
  </si>
  <si>
    <t>Quartal</t>
  </si>
  <si>
    <t xml:space="preserve">Vollständiges Datum </t>
  </si>
  <si>
    <t>Unterabteilung</t>
  </si>
  <si>
    <t>Bundesland</t>
  </si>
  <si>
    <t>Stadt</t>
  </si>
  <si>
    <t>Staat EU</t>
  </si>
  <si>
    <t>Länder der Welt</t>
  </si>
  <si>
    <t>Land</t>
  </si>
  <si>
    <t>Währung</t>
  </si>
  <si>
    <t>Untereinheiten</t>
  </si>
  <si>
    <t>ISO-Kode</t>
  </si>
  <si>
    <t>VAE Dirham</t>
  </si>
  <si>
    <t>1 VAE Dirham = 100 Fils</t>
  </si>
  <si>
    <t>AED</t>
  </si>
  <si>
    <t>Afghani</t>
  </si>
  <si>
    <t>1 Afghani = 100 Puls</t>
  </si>
  <si>
    <t>AFN</t>
  </si>
  <si>
    <t>Ägyptisches Pfund</t>
  </si>
  <si>
    <t>1 Ägyptisches Pfund = 100 Piaster = 1000 Milliemes</t>
  </si>
  <si>
    <t>EGP</t>
  </si>
  <si>
    <t>Akrotiri</t>
  </si>
  <si>
    <t>Euro</t>
  </si>
  <si>
    <t>1 Euro = 100 Cent</t>
  </si>
  <si>
    <t>EUR</t>
  </si>
  <si>
    <t>Lek</t>
  </si>
  <si>
    <t>1 Lek = 100 Quindarka</t>
  </si>
  <si>
    <t>ALL</t>
  </si>
  <si>
    <t>Algerischer Dinar</t>
  </si>
  <si>
    <t>1 Algerischer Dinar = 100 Centimes</t>
  </si>
  <si>
    <t>DZD</t>
  </si>
  <si>
    <t>Amerikanische Jungferninseln</t>
  </si>
  <si>
    <t>US-Dollar</t>
  </si>
  <si>
    <t>1 US-Dollar = 100 Cents</t>
  </si>
  <si>
    <t>USD</t>
  </si>
  <si>
    <t>Amerikanisch-Samoa</t>
  </si>
  <si>
    <t>Kwanza</t>
  </si>
  <si>
    <t>1 Neuer Kwanza = 100 Lwei</t>
  </si>
  <si>
    <t>AOA</t>
  </si>
  <si>
    <t>Anguilla</t>
  </si>
  <si>
    <t>Ostkaribischer Dollar</t>
  </si>
  <si>
    <t>1 Ostkaribischer Dollar = 100 Cents</t>
  </si>
  <si>
    <t>XCD</t>
  </si>
  <si>
    <t>1 Ostkaribischer Dollar = 100 Cent</t>
  </si>
  <si>
    <t>CFA-Franc BEAC</t>
  </si>
  <si>
    <t>1 CFA Franc (Äquatorial) = 100 Centimes</t>
  </si>
  <si>
    <t>XAF</t>
  </si>
  <si>
    <t>Argentinischer Peso</t>
  </si>
  <si>
    <t>1 (argentinischer) Peso = 100 Centavos</t>
  </si>
  <si>
    <t>ARS</t>
  </si>
  <si>
    <t>Dram</t>
  </si>
  <si>
    <t>1 Dram = 100 Luma</t>
  </si>
  <si>
    <t>AMD</t>
  </si>
  <si>
    <t>Aruba</t>
  </si>
  <si>
    <t>Aruba-Florin</t>
  </si>
  <si>
    <t>1 Florin = 100 Cents</t>
  </si>
  <si>
    <t>AWG</t>
  </si>
  <si>
    <t>Aserbaidschan-Manat</t>
  </si>
  <si>
    <t>1 Manat = 100 Qupik</t>
  </si>
  <si>
    <t>AZN</t>
  </si>
  <si>
    <t>Äthiopischer Birr</t>
  </si>
  <si>
    <t>1 Birr = 100 Cents</t>
  </si>
  <si>
    <t>ETB</t>
  </si>
  <si>
    <t>Australischer Dollar</t>
  </si>
  <si>
    <t>1 Australischer Dollar = 100 Cents</t>
  </si>
  <si>
    <t>AUD</t>
  </si>
  <si>
    <t>Bahama-Dollar</t>
  </si>
  <si>
    <t>1 Bahama-Dollar = 100 Cents</t>
  </si>
  <si>
    <t>BSD</t>
  </si>
  <si>
    <t>Bahrain-Dinar</t>
  </si>
  <si>
    <t>1 Bahrain-Dinar = 1000 Fils</t>
  </si>
  <si>
    <t>BHD</t>
  </si>
  <si>
    <t>Taka</t>
  </si>
  <si>
    <t>1 Taka = 100 Poisha</t>
  </si>
  <si>
    <t>BDT</t>
  </si>
  <si>
    <t>Barbados-Dollar</t>
  </si>
  <si>
    <t>1 Barbados-Dollar = 100 Cents</t>
  </si>
  <si>
    <t>BBD</t>
  </si>
  <si>
    <t>Belarus</t>
  </si>
  <si>
    <t>Weißrussischer Rubel</t>
  </si>
  <si>
    <t>1 Weißrussischer Rubel = 100 Kopeken</t>
  </si>
  <si>
    <t>BYN</t>
  </si>
  <si>
    <t>Belize-Dollar</t>
  </si>
  <si>
    <t>1 Belize-Dollar = 100 Cents</t>
  </si>
  <si>
    <t>BZD</t>
  </si>
  <si>
    <t>CFA-Franc BCEAO</t>
  </si>
  <si>
    <t>CFA Franc (West) = 100 Centimes</t>
  </si>
  <si>
    <t>XOF</t>
  </si>
  <si>
    <t>Bermuda</t>
  </si>
  <si>
    <t>Bermuda-Dollar</t>
  </si>
  <si>
    <t>1 Bermuda-Dollar = 100 Cents</t>
  </si>
  <si>
    <t>BMD</t>
  </si>
  <si>
    <t>Ngultrum</t>
  </si>
  <si>
    <t>1 Ngultrum = 100 Chetrum</t>
  </si>
  <si>
    <t>BTN</t>
  </si>
  <si>
    <t>Boliviano</t>
  </si>
  <si>
    <t>1 Boliviano = 100 Centavos</t>
  </si>
  <si>
    <t>BOB</t>
  </si>
  <si>
    <t>Bonaire</t>
  </si>
  <si>
    <t>Konvertible Mark</t>
  </si>
  <si>
    <t>1 Konvertible Mark = 100 Fening</t>
  </si>
  <si>
    <t>BAM</t>
  </si>
  <si>
    <t>Botsuana</t>
  </si>
  <si>
    <t>Botswanischer Pula</t>
  </si>
  <si>
    <t>1 Pula = 100 Thebe</t>
  </si>
  <si>
    <t>BWP</t>
  </si>
  <si>
    <t>Brasilianischer Real</t>
  </si>
  <si>
    <t>1 Real = 100 Centavos</t>
  </si>
  <si>
    <t>BRL</t>
  </si>
  <si>
    <t>Britische Jungferninseln</t>
  </si>
  <si>
    <t>Brunei Darussalam</t>
  </si>
  <si>
    <t>Brunei-Dollar</t>
  </si>
  <si>
    <t>1 Brunei-Dollar = 100 Cents</t>
  </si>
  <si>
    <t>BND</t>
  </si>
  <si>
    <t>Lew</t>
  </si>
  <si>
    <t>1 Lew = 100 Stotinki</t>
  </si>
  <si>
    <t>BGN</t>
  </si>
  <si>
    <t>Burundi-Franc</t>
  </si>
  <si>
    <t>1 Burundi-Franc = 100 Centimes</t>
  </si>
  <si>
    <t>BIF</t>
  </si>
  <si>
    <t>Cabo Verde</t>
  </si>
  <si>
    <t>Kap-Verde-Escudo</t>
  </si>
  <si>
    <t>1 Kap-Verde-Escudo = 100 Centavos</t>
  </si>
  <si>
    <t>CVE</t>
  </si>
  <si>
    <t>Chilenischer Peso</t>
  </si>
  <si>
    <t>1 Chilenischer Peso = 100 Centavos</t>
  </si>
  <si>
    <t>CLP</t>
  </si>
  <si>
    <t>China</t>
  </si>
  <si>
    <t>Chinesischer Renminbi Yuan</t>
  </si>
  <si>
    <t>1 Yuan = 10 Jiao = 100 Fen</t>
  </si>
  <si>
    <t>CNY</t>
  </si>
  <si>
    <t>Neuseeland-Dollar</t>
  </si>
  <si>
    <t>1 Cookinseln-Dollar = 100 Cents</t>
  </si>
  <si>
    <t>NZD</t>
  </si>
  <si>
    <t>Costa-Rica Colón</t>
  </si>
  <si>
    <t>1 Costa Rica Colón</t>
  </si>
  <si>
    <t>CRC</t>
  </si>
  <si>
    <t>Côte d'Ivoire</t>
  </si>
  <si>
    <t>Curaçao</t>
  </si>
  <si>
    <t>Antillen-Gulden</t>
  </si>
  <si>
    <t>1 Antillen-Gulden = 100 Cents</t>
  </si>
  <si>
    <t>ANG</t>
  </si>
  <si>
    <t>Dänische Krone</t>
  </si>
  <si>
    <t>1 Dänische Krone = 100 Øre</t>
  </si>
  <si>
    <t>DKK</t>
  </si>
  <si>
    <t>Dhekelia</t>
  </si>
  <si>
    <t>Dominikanischer Peso</t>
  </si>
  <si>
    <t>1 Dominikanischer Peso = 100 Centavos</t>
  </si>
  <si>
    <t>DOP</t>
  </si>
  <si>
    <t>Dschibuti-Franc</t>
  </si>
  <si>
    <t>1 Franc de Djibouti = 100 Centimes</t>
  </si>
  <si>
    <t>DJF</t>
  </si>
  <si>
    <t>Dubai</t>
  </si>
  <si>
    <t>US-Dollar (Colón auslaufend)</t>
  </si>
  <si>
    <t>1 El Salvador Colon = 100 Centavos</t>
  </si>
  <si>
    <t>Nakfa</t>
  </si>
  <si>
    <t>1 Nakfa = 100 Cents</t>
  </si>
  <si>
    <t>ERN</t>
  </si>
  <si>
    <t>Eswatini</t>
  </si>
  <si>
    <t>Lilangeni</t>
  </si>
  <si>
    <t>1 Lilangeni = 100 Cents</t>
  </si>
  <si>
    <t>SZL</t>
  </si>
  <si>
    <t>Falklandinseln</t>
  </si>
  <si>
    <t>Falkland-Pfund</t>
  </si>
  <si>
    <t>1 Falkland-Pfund = 100 Pence</t>
  </si>
  <si>
    <t>FKP</t>
  </si>
  <si>
    <t>Färöer</t>
  </si>
  <si>
    <t>Färöische Krone</t>
  </si>
  <si>
    <t>1 Färöische Krone = 100 oyrur</t>
  </si>
  <si>
    <t>---</t>
  </si>
  <si>
    <t>Fidschi-Dollar</t>
  </si>
  <si>
    <t>1 Fidschi Dollar = 100 Cents</t>
  </si>
  <si>
    <t>FJD</t>
  </si>
  <si>
    <t>Französisch-Guayana</t>
  </si>
  <si>
    <t>Französisch-Polynesien</t>
  </si>
  <si>
    <t>CFP-Franc</t>
  </si>
  <si>
    <t>nicht unterteilt</t>
  </si>
  <si>
    <t>XPF</t>
  </si>
  <si>
    <t>Dalasi</t>
  </si>
  <si>
    <t>1 Dalasi = 100 Butut</t>
  </si>
  <si>
    <t>GMD</t>
  </si>
  <si>
    <t>Gazastreifen</t>
  </si>
  <si>
    <t>Neuer Schekel</t>
  </si>
  <si>
    <t>1 Neuer Israel Schekel = 100 Agorot</t>
  </si>
  <si>
    <t>ILS</t>
  </si>
  <si>
    <t>Georgien</t>
  </si>
  <si>
    <t>Lari</t>
  </si>
  <si>
    <t>1 Lari = 100 Tetri</t>
  </si>
  <si>
    <t>GEL</t>
  </si>
  <si>
    <t>Ghanaischer Cedi</t>
  </si>
  <si>
    <t>1 Cedi = 100 Pesewas</t>
  </si>
  <si>
    <t>GHS</t>
  </si>
  <si>
    <t>Gibraltar</t>
  </si>
  <si>
    <t>Gibraltar -Pfund</t>
  </si>
  <si>
    <t>1 Pfund = 100 Pence</t>
  </si>
  <si>
    <t>GIP</t>
  </si>
  <si>
    <t>Grönland</t>
  </si>
  <si>
    <t>Pfund Sterling</t>
  </si>
  <si>
    <t>1 Pfund Sterling = 100 Pence</t>
  </si>
  <si>
    <t>GBP</t>
  </si>
  <si>
    <t>Guadeloupe</t>
  </si>
  <si>
    <t>Guam</t>
  </si>
  <si>
    <t>Quetzal</t>
  </si>
  <si>
    <t>1 Quetzal = 100 Centavos</t>
  </si>
  <si>
    <t>GTQ</t>
  </si>
  <si>
    <t>Guernsey</t>
  </si>
  <si>
    <t>Guernsey-Pfund</t>
  </si>
  <si>
    <t>1 Guernsey-Pfund = 100 Cents</t>
  </si>
  <si>
    <t>Guinea-Franc</t>
  </si>
  <si>
    <t>1 Guinea-Franc = 100 Cauris</t>
  </si>
  <si>
    <t>GNF</t>
  </si>
  <si>
    <t>Guyana-Dollar</t>
  </si>
  <si>
    <t>1 Guyana Dollar = 100 Cents</t>
  </si>
  <si>
    <t>GYD</t>
  </si>
  <si>
    <t>Gourde</t>
  </si>
  <si>
    <t>1 Gourde = 100 Centimes</t>
  </si>
  <si>
    <t>HTG</t>
  </si>
  <si>
    <t>Lempira</t>
  </si>
  <si>
    <t>1 Lempira = 100 Centavos</t>
  </si>
  <si>
    <t>HNL</t>
  </si>
  <si>
    <t>Hongkong</t>
  </si>
  <si>
    <t>Hongkong-Dollar</t>
  </si>
  <si>
    <t>1 Dollar = 100 Cents</t>
  </si>
  <si>
    <t>HKD</t>
  </si>
  <si>
    <t>Indien</t>
  </si>
  <si>
    <t>Indische Rupie</t>
  </si>
  <si>
    <t>1 Indische Rupie = 100 Paise</t>
  </si>
  <si>
    <t>INR</t>
  </si>
  <si>
    <t>Indonesische Rupiah</t>
  </si>
  <si>
    <t>1 Rupiah = 100 Sen</t>
  </si>
  <si>
    <t>IDR</t>
  </si>
  <si>
    <t>Insel Man</t>
  </si>
  <si>
    <t>Isle-of-Man-Pfund (auch Manx-Pfund)</t>
  </si>
  <si>
    <t>Irakischer Dinar</t>
  </si>
  <si>
    <t>1 Dinar = 1000 Fils</t>
  </si>
  <si>
    <t>IQD</t>
  </si>
  <si>
    <t>Iranischer Rial</t>
  </si>
  <si>
    <t>1 Rial = 100 Dinars; 10 Rial = 1 Toman</t>
  </si>
  <si>
    <t>IRR</t>
  </si>
  <si>
    <t>Isländische Krone</t>
  </si>
  <si>
    <t>1 isländische Krone = 100 Aurar</t>
  </si>
  <si>
    <t>ISK</t>
  </si>
  <si>
    <t>Israel</t>
  </si>
  <si>
    <t>Jamaikanischer Dollar</t>
  </si>
  <si>
    <t>JMD</t>
  </si>
  <si>
    <t>Yen</t>
  </si>
  <si>
    <t>ehemals 1 Yen = 100 Sen</t>
  </si>
  <si>
    <t>JPY</t>
  </si>
  <si>
    <t>Jemen-Rial</t>
  </si>
  <si>
    <t>1 Jemen-Rial = 100 Fils</t>
  </si>
  <si>
    <t>YER</t>
  </si>
  <si>
    <t>Jersey</t>
  </si>
  <si>
    <t>Jersey-Pfund</t>
  </si>
  <si>
    <t>Jordanischer Dinar</t>
  </si>
  <si>
    <t>1 Jordanischer Dinar = 100 Piaster</t>
  </si>
  <si>
    <t>JOD</t>
  </si>
  <si>
    <t>Kaimaninseln</t>
  </si>
  <si>
    <t>Kaiman-Dollar</t>
  </si>
  <si>
    <t>KYD</t>
  </si>
  <si>
    <t>Riel</t>
  </si>
  <si>
    <t>1 Riel = 10 Karak = 100 Sen</t>
  </si>
  <si>
    <t>KHR</t>
  </si>
  <si>
    <t>Kanadischer Dollar</t>
  </si>
  <si>
    <t>1 Kanadischer Dollar = 100 Cents</t>
  </si>
  <si>
    <t>CAD</t>
  </si>
  <si>
    <t>Tenge</t>
  </si>
  <si>
    <t>1 Tenge = 100 Tyin</t>
  </si>
  <si>
    <t>KZT</t>
  </si>
  <si>
    <t>Katar-Riyal</t>
  </si>
  <si>
    <t>1 Katar-Riyal = 100 Dirham</t>
  </si>
  <si>
    <t>QAR</t>
  </si>
  <si>
    <t>Kenia-Schilling (Shiling)</t>
  </si>
  <si>
    <t>1 Kenia-Schilling = 100 Cents</t>
  </si>
  <si>
    <t>KES</t>
  </si>
  <si>
    <t>Som</t>
  </si>
  <si>
    <t>1 Som = 100 Tyiyn</t>
  </si>
  <si>
    <t>KGS</t>
  </si>
  <si>
    <t>Kolumbianischer Peso</t>
  </si>
  <si>
    <t>1 Kolumbianischer Peso = 100 Centavos</t>
  </si>
  <si>
    <t>COP</t>
  </si>
  <si>
    <t>Komoren-Franc</t>
  </si>
  <si>
    <t>1 Komoren-Franc = 100 Centimes</t>
  </si>
  <si>
    <t>KMF</t>
  </si>
  <si>
    <t>Kongo</t>
  </si>
  <si>
    <t>Kongo-Franc</t>
  </si>
  <si>
    <t>1 Kongo-Franc= 100 Centimes</t>
  </si>
  <si>
    <t>CDF</t>
  </si>
  <si>
    <t>Korea, Demokratische Volksrepublik</t>
  </si>
  <si>
    <t>Nordkoreanischer Won</t>
  </si>
  <si>
    <t>1 nordkoreanischer Won = 100 Chon (nicht mehr in Verwendung)</t>
  </si>
  <si>
    <t>KPW</t>
  </si>
  <si>
    <t>Korea, Republik</t>
  </si>
  <si>
    <t>Südkoreanischer Won</t>
  </si>
  <si>
    <t>1 südkoreanischer Won = 100 Chon</t>
  </si>
  <si>
    <t>KRW</t>
  </si>
  <si>
    <t>Kroatische Kuna</t>
  </si>
  <si>
    <t>1 Kuna = 100 Lipa</t>
  </si>
  <si>
    <t>HRK</t>
  </si>
  <si>
    <t>Kubanischer Peso</t>
  </si>
  <si>
    <t>1 Kubanischer Peso = 100 Centavos</t>
  </si>
  <si>
    <t>CUP</t>
  </si>
  <si>
    <t>Peso concertible</t>
  </si>
  <si>
    <t>1 Peso convertible = 100 Centavos</t>
  </si>
  <si>
    <t>CUC</t>
  </si>
  <si>
    <t>Kuwait-Dinar</t>
  </si>
  <si>
    <t>1 Kuwait-Dinar = 1000 Fils</t>
  </si>
  <si>
    <t>KWD</t>
  </si>
  <si>
    <t>Laotischer Kip</t>
  </si>
  <si>
    <t>1 Kip = 100 At</t>
  </si>
  <si>
    <t>LAK</t>
  </si>
  <si>
    <t>Loti</t>
  </si>
  <si>
    <t>1 Loti = 100 Lisente</t>
  </si>
  <si>
    <t>LSL</t>
  </si>
  <si>
    <t>Libanesisches Pfund</t>
  </si>
  <si>
    <t>1 Libanesisches Pfund = 100 Piastres</t>
  </si>
  <si>
    <t>LBP</t>
  </si>
  <si>
    <t>Liberianischer Dollar</t>
  </si>
  <si>
    <t>1 Liberianischer Dollar = 100 Cents</t>
  </si>
  <si>
    <t>LRD</t>
  </si>
  <si>
    <t>Libyscher Dinar</t>
  </si>
  <si>
    <t>1 Libyscher Dinar = 1000 Dirham</t>
  </si>
  <si>
    <t>LYD</t>
  </si>
  <si>
    <t>Schweizer Franken</t>
  </si>
  <si>
    <t>1 Schweizer Franken = 100 Rappen</t>
  </si>
  <si>
    <t>CHF</t>
  </si>
  <si>
    <t>Macau</t>
  </si>
  <si>
    <t>Pataca</t>
  </si>
  <si>
    <t>1 Pataca = 100 Avos</t>
  </si>
  <si>
    <t>MOP</t>
  </si>
  <si>
    <t>Ariary</t>
  </si>
  <si>
    <t>1 Ariary = 5 Iraimbilanja</t>
  </si>
  <si>
    <t>MGA</t>
  </si>
  <si>
    <t>Malawi-Kwacha</t>
  </si>
  <si>
    <t>1 Malawi-Kwacha = 100 Tambala</t>
  </si>
  <si>
    <t>MWK</t>
  </si>
  <si>
    <t>Malaysischer Ringgit</t>
  </si>
  <si>
    <t>1 Ringgit = 100 Sen</t>
  </si>
  <si>
    <t>MYR</t>
  </si>
  <si>
    <t>Rufiyaa</t>
  </si>
  <si>
    <t>1 Rufiyaa = 100 Laari</t>
  </si>
  <si>
    <t>MVR</t>
  </si>
  <si>
    <t>Marokko</t>
  </si>
  <si>
    <t>Marokkanischer Dirham</t>
  </si>
  <si>
    <t>1 Dirham = 100 Centimes</t>
  </si>
  <si>
    <t>MAD</t>
  </si>
  <si>
    <t>Martinique</t>
  </si>
  <si>
    <t>Ouguiya</t>
  </si>
  <si>
    <t>1 Ouguiya = 5 Khoums</t>
  </si>
  <si>
    <t>MRU</t>
  </si>
  <si>
    <t>Mauritius-Rupie</t>
  </si>
  <si>
    <t>1 Mauritius-Rupie = 100 Cents</t>
  </si>
  <si>
    <t>MUR</t>
  </si>
  <si>
    <t>Mayotte</t>
  </si>
  <si>
    <t>Mexikanischer Peso</t>
  </si>
  <si>
    <t>1 Mexikanischer Peso = 100 Centavos</t>
  </si>
  <si>
    <t>MXN</t>
  </si>
  <si>
    <t>Midway</t>
  </si>
  <si>
    <t>1 US Dollar = 100 Cent</t>
  </si>
  <si>
    <t>Moldau</t>
  </si>
  <si>
    <t>Moldauscher Leu</t>
  </si>
  <si>
    <t>1 Leu = 100 Bani</t>
  </si>
  <si>
    <t>MDL</t>
  </si>
  <si>
    <t>Tugrik (auch Tugrig oder Tögrög)</t>
  </si>
  <si>
    <t>1 Tugrik = 100 Möngö</t>
  </si>
  <si>
    <t>MNT</t>
  </si>
  <si>
    <t>Montserrat</t>
  </si>
  <si>
    <t>Metical</t>
  </si>
  <si>
    <t>1 Metical = 100 Centavos</t>
  </si>
  <si>
    <t>MZN</t>
  </si>
  <si>
    <t>Kyat</t>
  </si>
  <si>
    <t>1 Kyat = 100 Pyas</t>
  </si>
  <si>
    <t>MMK</t>
  </si>
  <si>
    <t>Namibischer Dollar</t>
  </si>
  <si>
    <t>1 Namibischer Dollar = 100 Cents</t>
  </si>
  <si>
    <t>NAD</t>
  </si>
  <si>
    <t>Nepalesische Rupie</t>
  </si>
  <si>
    <t>1 Nepalesische Rupie = 100 Paisa</t>
  </si>
  <si>
    <t>NPR</t>
  </si>
  <si>
    <t>Neukaledonien</t>
  </si>
  <si>
    <t>1 Neuseeland-Dollar = 100 Cents</t>
  </si>
  <si>
    <t>Córdoba Oro</t>
  </si>
  <si>
    <t>1 Gold-Córdoba = 100 Centavos</t>
  </si>
  <si>
    <t>NIO</t>
  </si>
  <si>
    <t>Naira</t>
  </si>
  <si>
    <t>1 Naira = 100 Kobo</t>
  </si>
  <si>
    <t>NGN</t>
  </si>
  <si>
    <t>Nördliche Marianen</t>
  </si>
  <si>
    <t>Mazedonischer Denar</t>
  </si>
  <si>
    <t>1 Denar = 100 Deni</t>
  </si>
  <si>
    <t>MKD</t>
  </si>
  <si>
    <t>Neue Lira</t>
  </si>
  <si>
    <t>1 Neue Türkische Lira = 100 Kurus (seit 1.1.2005)</t>
  </si>
  <si>
    <t>TRY</t>
  </si>
  <si>
    <t>Norfolkinsel</t>
  </si>
  <si>
    <t>Norwegen</t>
  </si>
  <si>
    <t>Norwegische Krone</t>
  </si>
  <si>
    <t>1 Krone = 100 Øre</t>
  </si>
  <si>
    <t>NOK</t>
  </si>
  <si>
    <t>Omanischer Rial</t>
  </si>
  <si>
    <t>1 Rial Omani = 1000 Baizas</t>
  </si>
  <si>
    <t>OMR</t>
  </si>
  <si>
    <t>Pakistan</t>
  </si>
  <si>
    <t>Pakistanische Rupie</t>
  </si>
  <si>
    <t>1 Pakistanische Rupie = 100 Paisa</t>
  </si>
  <si>
    <t>PKR</t>
  </si>
  <si>
    <t>Panamaischer Balboa</t>
  </si>
  <si>
    <t>1 Balboa = 100 Centésimos</t>
  </si>
  <si>
    <t>PAB</t>
  </si>
  <si>
    <t>Kina</t>
  </si>
  <si>
    <t>1 Kina = 100 Toea</t>
  </si>
  <si>
    <t>PGK</t>
  </si>
  <si>
    <t>Paraguayischer Guaraní</t>
  </si>
  <si>
    <t>1 Guarani = 100 Céntimos</t>
  </si>
  <si>
    <t>PYG</t>
  </si>
  <si>
    <t>Peruanischer Sol</t>
  </si>
  <si>
    <t>1 Nuevo Sol = 100 Céntimos</t>
  </si>
  <si>
    <t>PEN</t>
  </si>
  <si>
    <t>Philippinischer Peso</t>
  </si>
  <si>
    <t>1 Philippinischer Peso = 100 Centavos</t>
  </si>
  <si>
    <t>PHP</t>
  </si>
  <si>
    <t>Pitcairninseln</t>
  </si>
  <si>
    <t>Zloty</t>
  </si>
  <si>
    <t>1 Zloty = 100 Groszy</t>
  </si>
  <si>
    <t>PLN</t>
  </si>
  <si>
    <t>Puerto Rico</t>
  </si>
  <si>
    <t>Réunion</t>
  </si>
  <si>
    <t>Ruanda-Franc</t>
  </si>
  <si>
    <t>1 Ruanda Franc = 100 Centimes</t>
  </si>
  <si>
    <t>RWF</t>
  </si>
  <si>
    <t>Rumänischer Leu</t>
  </si>
  <si>
    <t>RON</t>
  </si>
  <si>
    <t>Russische Föderation</t>
  </si>
  <si>
    <t>Russischer Rubel</t>
  </si>
  <si>
    <t>1 Russischer Rubel = 100 Kopeken</t>
  </si>
  <si>
    <t>RUB</t>
  </si>
  <si>
    <t>Saba</t>
  </si>
  <si>
    <t>Saint-Martin</t>
  </si>
  <si>
    <t>Salomonen-Dollar</t>
  </si>
  <si>
    <t>Salomonen Dollar</t>
  </si>
  <si>
    <t>SBD</t>
  </si>
  <si>
    <t>Sambischer Kwacha</t>
  </si>
  <si>
    <t>1 Kwacha = 100 Ngwee</t>
  </si>
  <si>
    <t>ZMW</t>
  </si>
  <si>
    <t>Samoanischer Tala</t>
  </si>
  <si>
    <t>1 Tala = 100 Sene</t>
  </si>
  <si>
    <t>WST</t>
  </si>
  <si>
    <t>São-toméischer Dobra</t>
  </si>
  <si>
    <t>1 Dobra = 100 Céntimos</t>
  </si>
  <si>
    <t>STN</t>
  </si>
  <si>
    <t>Saudi-Rial</t>
  </si>
  <si>
    <t>1 Saudi-Rial = 20 Qirshes = Hallalas</t>
  </si>
  <si>
    <t>SAR</t>
  </si>
  <si>
    <t>Schwedische Krone</t>
  </si>
  <si>
    <t>1 Schwedische Krone = 100 Öre</t>
  </si>
  <si>
    <t>SEK</t>
  </si>
  <si>
    <t>Serbien</t>
  </si>
  <si>
    <t>Serbischer Dinar</t>
  </si>
  <si>
    <t>1 Serbischer Dinar = 100 Para</t>
  </si>
  <si>
    <t>RSD</t>
  </si>
  <si>
    <t>Seychellen-Rupie</t>
  </si>
  <si>
    <t>1 Seychellen-Rupie = 100 Cents</t>
  </si>
  <si>
    <t>SCR</t>
  </si>
  <si>
    <t>Sierra-leonischer Leone</t>
  </si>
  <si>
    <t>1 Leone = 100 Cents</t>
  </si>
  <si>
    <t>SLL</t>
  </si>
  <si>
    <t>Simbabwe-Dollar (ausgesetzt)</t>
  </si>
  <si>
    <t>1 Simbabwe Dollar = 100 Cents</t>
  </si>
  <si>
    <t>ZWL</t>
  </si>
  <si>
    <t>Singapur-Dollar</t>
  </si>
  <si>
    <t>1 Singapur Dollar = 100 Cents</t>
  </si>
  <si>
    <t>SGD</t>
  </si>
  <si>
    <t>Sint Eustatius</t>
  </si>
  <si>
    <t>Sint Maarten</t>
  </si>
  <si>
    <t>Somalia</t>
  </si>
  <si>
    <t>Somalia-Schilling (Shilling)</t>
  </si>
  <si>
    <t>1 Somalia-Schilling = 100 Centesimi</t>
  </si>
  <si>
    <t>SOS</t>
  </si>
  <si>
    <t>Spitzbergen</t>
  </si>
  <si>
    <t>Sri Lanka-Rupie</t>
  </si>
  <si>
    <t>1 Sri Lanka-Rupie = 100 Cents</t>
  </si>
  <si>
    <t>LKR</t>
  </si>
  <si>
    <t>St. Barthélemy</t>
  </si>
  <si>
    <t>St. Pierre und Miquelon</t>
  </si>
  <si>
    <t>Südafrikanischer Rand</t>
  </si>
  <si>
    <t>1 Rand = 100 Cents</t>
  </si>
  <si>
    <t>ZAR</t>
  </si>
  <si>
    <t>Sudanesisches Pfund</t>
  </si>
  <si>
    <t>1 Sudanesisches Pfund = 100 Piaster</t>
  </si>
  <si>
    <t>SDG</t>
  </si>
  <si>
    <t>Südgeorgien und die Südlichen Sandwichinseln</t>
  </si>
  <si>
    <t>1 Pfunde = 100 Pence</t>
  </si>
  <si>
    <t>Südsudanesisches Pfund</t>
  </si>
  <si>
    <t>1 Südsudanesisches Pfund = 100 Piaster</t>
  </si>
  <si>
    <t>SSP</t>
  </si>
  <si>
    <t>Suriname-Dollar</t>
  </si>
  <si>
    <t>1 Suriname-Dollar = 100 Cents</t>
  </si>
  <si>
    <t>SRD</t>
  </si>
  <si>
    <t>Syrien</t>
  </si>
  <si>
    <t>Syrisches Pfund</t>
  </si>
  <si>
    <t>1 Syrisches Pfund = 100 Piastres</t>
  </si>
  <si>
    <t>SYP</t>
  </si>
  <si>
    <t>Somoni</t>
  </si>
  <si>
    <t>1 Somoni = 100 Diram</t>
  </si>
  <si>
    <t>TJS</t>
  </si>
  <si>
    <t>Taiwan</t>
  </si>
  <si>
    <t>Taiwan-Dollar</t>
  </si>
  <si>
    <t>1 Neuer Taiwan-Dollar = 100 Cents</t>
  </si>
  <si>
    <t>TWD</t>
  </si>
  <si>
    <t>Tansania-Schilling</t>
  </si>
  <si>
    <t>1 Tansania Schilling = 100 Cents</t>
  </si>
  <si>
    <t>TZS</t>
  </si>
  <si>
    <t>Baht</t>
  </si>
  <si>
    <t>1 Baht = 100 Stangs</t>
  </si>
  <si>
    <t>THB</t>
  </si>
  <si>
    <t>Timor-Leste</t>
  </si>
  <si>
    <t>US-Dollar (+ eigene Münzen)</t>
  </si>
  <si>
    <t>Tokelau</t>
  </si>
  <si>
    <t>Pa'anga</t>
  </si>
  <si>
    <t>1 Pa'anga = 100 Seniti</t>
  </si>
  <si>
    <t>TOP</t>
  </si>
  <si>
    <t>Trinidad und Tobago Dollar</t>
  </si>
  <si>
    <t>1 Trinidad und Tobago Dollar = 100 Cents</t>
  </si>
  <si>
    <t>TTD</t>
  </si>
  <si>
    <t>Tschechische Republik</t>
  </si>
  <si>
    <t>Tschechische Krone</t>
  </si>
  <si>
    <t>1 Tschechische Krone = 100 Haleru</t>
  </si>
  <si>
    <t>CZK</t>
  </si>
  <si>
    <t>Tunesischer Dinar</t>
  </si>
  <si>
    <t>1 Tunesischer Dinar = 1000 Millemes</t>
  </si>
  <si>
    <t>TND</t>
  </si>
  <si>
    <t>Turkmenistan-Manat</t>
  </si>
  <si>
    <t>1 Manat = 100 Tenge</t>
  </si>
  <si>
    <t>TMT</t>
  </si>
  <si>
    <t>Turks- und Caicosinseln</t>
  </si>
  <si>
    <t>Uganda-Schilling</t>
  </si>
  <si>
    <t>1 Uganda-Schilling = 100 Cents</t>
  </si>
  <si>
    <t>UGX</t>
  </si>
  <si>
    <t>Ukraine</t>
  </si>
  <si>
    <t>Hrywna</t>
  </si>
  <si>
    <t>1 Hrywna = 100 Kopeken</t>
  </si>
  <si>
    <t>UAH</t>
  </si>
  <si>
    <t>Forint</t>
  </si>
  <si>
    <t>1 Forint = 100 Filler</t>
  </si>
  <si>
    <t>HUF</t>
  </si>
  <si>
    <t>Uruguayischer Peso</t>
  </si>
  <si>
    <t>1 Uruguayischer Peso = 100 Centavos</t>
  </si>
  <si>
    <t>UYU</t>
  </si>
  <si>
    <t>Soʻm</t>
  </si>
  <si>
    <t>1 Soʻm = 100 Tiyin</t>
  </si>
  <si>
    <t>UZS</t>
  </si>
  <si>
    <t>Vatu</t>
  </si>
  <si>
    <t>1 Vatu = 100 Centimes</t>
  </si>
  <si>
    <t>VUV</t>
  </si>
  <si>
    <t>Venezolanischer Bolívar</t>
  </si>
  <si>
    <t>1 Bolívar fuerte = 100 Céntimos</t>
  </si>
  <si>
    <t>VES</t>
  </si>
  <si>
    <t>VAE-Dirham</t>
  </si>
  <si>
    <t>Vereinigte Staaten</t>
  </si>
  <si>
    <t>Vietnamesischer Đồng</t>
  </si>
  <si>
    <t>1 Dong = 10 Hào = 100 Xu</t>
  </si>
  <si>
    <t>VND</t>
  </si>
  <si>
    <t>Wallis und Futuna</t>
  </si>
  <si>
    <t>Weihnachtsinsel</t>
  </si>
  <si>
    <t>Westjordanland</t>
  </si>
  <si>
    <t>Saharaui-Peseta</t>
  </si>
  <si>
    <t>1 Saharaui-Peseta = 100 Céntimos</t>
  </si>
  <si>
    <t/>
  </si>
  <si>
    <t>Zentralafrikanische Republik</t>
  </si>
  <si>
    <t>Währungen der Welt</t>
  </si>
  <si>
    <t>Personalnummer</t>
  </si>
  <si>
    <t>Eintrittsdatum</t>
  </si>
  <si>
    <t>Titel</t>
  </si>
  <si>
    <t>Nachname</t>
  </si>
  <si>
    <t>Vorname</t>
  </si>
  <si>
    <t>Gehalt</t>
  </si>
  <si>
    <t>Beförderung ausstehend (ja/nein)</t>
  </si>
  <si>
    <t>Lieferantennummer</t>
  </si>
  <si>
    <t>Name des Unternehmens</t>
  </si>
  <si>
    <t>Kundennummer</t>
  </si>
  <si>
    <t>Index</t>
  </si>
  <si>
    <t>Hauptgruppe</t>
  </si>
  <si>
    <t>Untergruppe</t>
  </si>
  <si>
    <t>Ausprägung</t>
  </si>
  <si>
    <t>Farbe</t>
  </si>
  <si>
    <t>Luxus</t>
  </si>
  <si>
    <t>Comfort</t>
  </si>
  <si>
    <t>Economy</t>
  </si>
  <si>
    <t>Zubehör</t>
  </si>
  <si>
    <t>Art</t>
  </si>
  <si>
    <t>Handelsware</t>
  </si>
  <si>
    <t>Bezahlform</t>
  </si>
  <si>
    <t>Paypal</t>
  </si>
  <si>
    <t>Kreditkarte</t>
  </si>
  <si>
    <t>Lastschrift</t>
  </si>
  <si>
    <t>Google Pay</t>
  </si>
  <si>
    <t>Apple Pay</t>
  </si>
  <si>
    <t xml:space="preserve">ja </t>
  </si>
  <si>
    <t>nein</t>
  </si>
  <si>
    <t>Geschäftsform</t>
  </si>
  <si>
    <t>Gbr</t>
  </si>
  <si>
    <t>GmbH</t>
  </si>
  <si>
    <t>AG</t>
  </si>
  <si>
    <t>limited</t>
  </si>
  <si>
    <t>weitere</t>
  </si>
  <si>
    <t>Antwort</t>
  </si>
  <si>
    <t>Kundenloyalität</t>
  </si>
  <si>
    <t>John</t>
  </si>
  <si>
    <t>Vitus</t>
  </si>
  <si>
    <t>Ja</t>
  </si>
  <si>
    <t>Nein</t>
  </si>
  <si>
    <t>Dr. Dr.</t>
  </si>
  <si>
    <t>Broß</t>
  </si>
  <si>
    <t>Berthilde</t>
  </si>
  <si>
    <t>Akkermann</t>
  </si>
  <si>
    <t>Runfried</t>
  </si>
  <si>
    <t>Amon</t>
  </si>
  <si>
    <t>Dario</t>
  </si>
  <si>
    <t>Strübing</t>
  </si>
  <si>
    <t>Hanspeter</t>
  </si>
  <si>
    <t>Dr.</t>
  </si>
  <si>
    <t>Geister</t>
  </si>
  <si>
    <t>Werner</t>
  </si>
  <si>
    <t>Püttmann</t>
  </si>
  <si>
    <t>Almut</t>
  </si>
  <si>
    <t>Grigat</t>
  </si>
  <si>
    <t>Holdina</t>
  </si>
  <si>
    <t>Wiegand</t>
  </si>
  <si>
    <t>Julien</t>
  </si>
  <si>
    <t>Hämmerle</t>
  </si>
  <si>
    <t>Achaz</t>
  </si>
  <si>
    <t>Pitzer</t>
  </si>
  <si>
    <t>Simpert</t>
  </si>
  <si>
    <t>Lawrence</t>
  </si>
  <si>
    <t>Sibylla</t>
  </si>
  <si>
    <t>Schnittger</t>
  </si>
  <si>
    <t>Carmen</t>
  </si>
  <si>
    <t>Schrötter</t>
  </si>
  <si>
    <t>Kirsten</t>
  </si>
  <si>
    <t>Lamprecht</t>
  </si>
  <si>
    <t>Marika</t>
  </si>
  <si>
    <t>Gutierrez</t>
  </si>
  <si>
    <t>Johann</t>
  </si>
  <si>
    <t>Dinter</t>
  </si>
  <si>
    <t>Ingfried</t>
  </si>
  <si>
    <t>Marschner</t>
  </si>
  <si>
    <t>Friedegard</t>
  </si>
  <si>
    <t>Albrecht</t>
  </si>
  <si>
    <t>Kimberly</t>
  </si>
  <si>
    <t>Abel</t>
  </si>
  <si>
    <t>Helfrid</t>
  </si>
  <si>
    <t>Thoben</t>
  </si>
  <si>
    <t>Gerti</t>
  </si>
  <si>
    <t>Hegmann</t>
  </si>
  <si>
    <t>Folkhart</t>
  </si>
  <si>
    <t>Marth</t>
  </si>
  <si>
    <t>Hanfried</t>
  </si>
  <si>
    <t>Dormann</t>
  </si>
  <si>
    <t>Anneheide</t>
  </si>
  <si>
    <t>Herbold</t>
  </si>
  <si>
    <t>Myrta</t>
  </si>
  <si>
    <t>Soller</t>
  </si>
  <si>
    <t>Emilia</t>
  </si>
  <si>
    <t>Forner</t>
  </si>
  <si>
    <t>Kristiane</t>
  </si>
  <si>
    <t>Pietsch</t>
  </si>
  <si>
    <t>Feli</t>
  </si>
  <si>
    <t>Rupp</t>
  </si>
  <si>
    <t>Elizabeth</t>
  </si>
  <si>
    <t>Schliemann</t>
  </si>
  <si>
    <t>Emely</t>
  </si>
  <si>
    <t>Wölk</t>
  </si>
  <si>
    <t>Monique</t>
  </si>
  <si>
    <t>Kammler</t>
  </si>
  <si>
    <t>Eginhard</t>
  </si>
  <si>
    <t>Eichholz</t>
  </si>
  <si>
    <t>Mohammed</t>
  </si>
  <si>
    <t>Schönhoff</t>
  </si>
  <si>
    <t>Neidhardt</t>
  </si>
  <si>
    <t>Simpson</t>
  </si>
  <si>
    <t>Elke</t>
  </si>
  <si>
    <t>Holle</t>
  </si>
  <si>
    <t>Herwarth</t>
  </si>
  <si>
    <t>Meßner</t>
  </si>
  <si>
    <t>Berngard</t>
  </si>
  <si>
    <t>Blind</t>
  </si>
  <si>
    <t>Jette</t>
  </si>
  <si>
    <t>Vorndran</t>
  </si>
  <si>
    <t>Mark</t>
  </si>
  <si>
    <t>Rank</t>
  </si>
  <si>
    <t>Minna</t>
  </si>
  <si>
    <t>Neidhart</t>
  </si>
  <si>
    <t>Ermenhild</t>
  </si>
  <si>
    <t>Bullmann</t>
  </si>
  <si>
    <t>Ruthilde</t>
  </si>
  <si>
    <t>Keil</t>
  </si>
  <si>
    <t>Wernher</t>
  </si>
  <si>
    <t>Brendel</t>
  </si>
  <si>
    <t>Brita</t>
  </si>
  <si>
    <t>Kleinfeld</t>
  </si>
  <si>
    <t>Diether</t>
  </si>
  <si>
    <t>Schrey</t>
  </si>
  <si>
    <t>Evamarie</t>
  </si>
  <si>
    <t>Rothermel</t>
  </si>
  <si>
    <t>Hartmund</t>
  </si>
  <si>
    <t>Völker</t>
  </si>
  <si>
    <t>Felix</t>
  </si>
  <si>
    <t>Martens</t>
  </si>
  <si>
    <t>Hannah</t>
  </si>
  <si>
    <t>Pasch</t>
  </si>
  <si>
    <t>Brigitte</t>
  </si>
  <si>
    <t>Stade</t>
  </si>
  <si>
    <t>Ilsabe</t>
  </si>
  <si>
    <t>Nemitz</t>
  </si>
  <si>
    <t>Katharina</t>
  </si>
  <si>
    <t>Lemmen</t>
  </si>
  <si>
    <t>Laufenberg</t>
  </si>
  <si>
    <t>Irmela</t>
  </si>
  <si>
    <t>Frommhold</t>
  </si>
  <si>
    <t>Steffen</t>
  </si>
  <si>
    <t>Hanusch</t>
  </si>
  <si>
    <t>Heiko</t>
  </si>
  <si>
    <t>Elfers</t>
  </si>
  <si>
    <t>Louise</t>
  </si>
  <si>
    <t>Bartmann</t>
  </si>
  <si>
    <t>Hiltraud</t>
  </si>
  <si>
    <t>Kämpf</t>
  </si>
  <si>
    <t>Gerta</t>
  </si>
  <si>
    <t>Gerstenberg</t>
  </si>
  <si>
    <t>Sigbert</t>
  </si>
  <si>
    <t>Andrae</t>
  </si>
  <si>
    <t>Gottwald</t>
  </si>
  <si>
    <t>Wich</t>
  </si>
  <si>
    <t>Oslinde</t>
  </si>
  <si>
    <t>Barsch</t>
  </si>
  <si>
    <t>Jacob</t>
  </si>
  <si>
    <t>Schindlbeck</t>
  </si>
  <si>
    <t>Bertwalda</t>
  </si>
  <si>
    <t>Guggemos</t>
  </si>
  <si>
    <t>Benedicta</t>
  </si>
  <si>
    <t>Schoppe</t>
  </si>
  <si>
    <t>Karsta</t>
  </si>
  <si>
    <t>Feierabend</t>
  </si>
  <si>
    <t>Hansludwig</t>
  </si>
  <si>
    <t>Kerzinger</t>
  </si>
  <si>
    <t>Arnfred</t>
  </si>
  <si>
    <t>Scheiermann</t>
  </si>
  <si>
    <t>Lilibeth</t>
  </si>
  <si>
    <t>Haupt</t>
  </si>
  <si>
    <t>Alena</t>
  </si>
  <si>
    <t>Seitz</t>
  </si>
  <si>
    <t>Gertmund</t>
  </si>
  <si>
    <t>Jopp</t>
  </si>
  <si>
    <t>Uto</t>
  </si>
  <si>
    <t>Hamilton</t>
  </si>
  <si>
    <t>Oda</t>
  </si>
  <si>
    <t>Gerber</t>
  </si>
  <si>
    <t>Christine</t>
  </si>
  <si>
    <t>Rosentreter</t>
  </si>
  <si>
    <t>Marold</t>
  </si>
  <si>
    <t>Eckardt</t>
  </si>
  <si>
    <t>Otthart</t>
  </si>
  <si>
    <t>Bader</t>
  </si>
  <si>
    <t>Sahra</t>
  </si>
  <si>
    <t>MÃ¤dler</t>
  </si>
  <si>
    <t>Anouk</t>
  </si>
  <si>
    <t>Hausen</t>
  </si>
  <si>
    <t>Ruben</t>
  </si>
  <si>
    <t>Korkmaz</t>
  </si>
  <si>
    <t>Margrit</t>
  </si>
  <si>
    <t>Velte</t>
  </si>
  <si>
    <t>Matteo</t>
  </si>
  <si>
    <t>Moldau
mit Transnistrien</t>
  </si>
  <si>
    <t>Raddatz</t>
  </si>
  <si>
    <t>Wiltraut</t>
  </si>
  <si>
    <t>Sielaff</t>
  </si>
  <si>
    <t>Ria</t>
  </si>
  <si>
    <t>Riebe</t>
  </si>
  <si>
    <t>Walter</t>
  </si>
  <si>
    <t>Dahlmann</t>
  </si>
  <si>
    <t>Peter</t>
  </si>
  <si>
    <t>Schaum</t>
  </si>
  <si>
    <t>Klaudius</t>
  </si>
  <si>
    <t>Rehmann</t>
  </si>
  <si>
    <t>Helmine</t>
  </si>
  <si>
    <t>Heil</t>
  </si>
  <si>
    <t>Arabella</t>
  </si>
  <si>
    <t>Burgdorf</t>
  </si>
  <si>
    <t>Fridulf</t>
  </si>
  <si>
    <t>Sonnabend</t>
  </si>
  <si>
    <t>Manuel</t>
  </si>
  <si>
    <t>Fleischmann</t>
  </si>
  <si>
    <t>Merten</t>
  </si>
  <si>
    <t>Shelton</t>
  </si>
  <si>
    <t>Verona</t>
  </si>
  <si>
    <t>Nunez</t>
  </si>
  <si>
    <t>Kruno</t>
  </si>
  <si>
    <t>Handke</t>
  </si>
  <si>
    <t>Hohenberger</t>
  </si>
  <si>
    <t>Frithjof</t>
  </si>
  <si>
    <t>Dohr</t>
  </si>
  <si>
    <t>Lilli</t>
  </si>
  <si>
    <t>Freudenberg</t>
  </si>
  <si>
    <t>Jenny</t>
  </si>
  <si>
    <t>Karstens</t>
  </si>
  <si>
    <t>Burghart</t>
  </si>
  <si>
    <t>Alexander</t>
  </si>
  <si>
    <t>Weimar</t>
  </si>
  <si>
    <t>Diethilde</t>
  </si>
  <si>
    <t>Index Bezahlform</t>
  </si>
  <si>
    <t>Bezahlform (Paypal, Kreditkarte, Lastschrift, Google Pay, Apple Pay)</t>
  </si>
  <si>
    <t>Index Land</t>
  </si>
  <si>
    <t>Land (weltweit)</t>
  </si>
  <si>
    <t>Index Kunde</t>
  </si>
  <si>
    <t>Noch Kunde (ja/nein)</t>
  </si>
  <si>
    <t>Artikelnummer</t>
  </si>
  <si>
    <t>Lieferant für Handelsware (Lieferantennummer)</t>
  </si>
  <si>
    <t>Fahrradhelm</t>
  </si>
  <si>
    <t>Blau</t>
  </si>
  <si>
    <t>Fahrrad</t>
  </si>
  <si>
    <t>Rennrad</t>
  </si>
  <si>
    <t>Grün</t>
  </si>
  <si>
    <t>Beleuchtung</t>
  </si>
  <si>
    <t>Pink</t>
  </si>
  <si>
    <t>Mountainbike</t>
  </si>
  <si>
    <t>Rot</t>
  </si>
  <si>
    <t>E-Bike</t>
  </si>
  <si>
    <t>Discount</t>
  </si>
  <si>
    <t>Schlösser</t>
  </si>
  <si>
    <t>Jugendrad</t>
  </si>
  <si>
    <t>Fahrradsitze</t>
  </si>
  <si>
    <t>Trekkingbike</t>
  </si>
  <si>
    <t>Gelb</t>
  </si>
  <si>
    <t>Schwarz</t>
  </si>
  <si>
    <t>Verkaufsdatum</t>
  </si>
  <si>
    <t>Artikel</t>
  </si>
  <si>
    <t>Verkaufsmenge</t>
  </si>
  <si>
    <t>Verkaufspreis pro Stück</t>
  </si>
  <si>
    <t>Länderindex</t>
  </si>
  <si>
    <t>Land (nur EU)</t>
  </si>
  <si>
    <t>Qualitätsindex (1-10)</t>
  </si>
  <si>
    <t>Wohnort (nur Bundesland in D)</t>
  </si>
  <si>
    <t>Abmahnungen (Anzahl 0-3)</t>
  </si>
  <si>
    <t>Mitarbeiterqualität (1-10)</t>
  </si>
  <si>
    <t>Loyalität (ja/nein)</t>
  </si>
  <si>
    <t>Pumpen</t>
  </si>
  <si>
    <t>Kleidung</t>
  </si>
  <si>
    <t>Kinderrad</t>
  </si>
  <si>
    <t>Citybike</t>
  </si>
  <si>
    <t>Hafeta limited</t>
  </si>
  <si>
    <t>Mebikof Gbr</t>
  </si>
  <si>
    <t>Sexatad GmbH</t>
  </si>
  <si>
    <t>Buga Gbr</t>
  </si>
  <si>
    <t>Mufob limited</t>
  </si>
  <si>
    <t>Gocu Gbr</t>
  </si>
  <si>
    <t>Loze Gbr</t>
  </si>
  <si>
    <t>Dimagi limited</t>
  </si>
  <si>
    <t>Qovedo Gbr</t>
  </si>
  <si>
    <t>Nukoyu limited</t>
  </si>
  <si>
    <t>Zifuvere GmbH</t>
  </si>
  <si>
    <t>Hecos GmbH</t>
  </si>
  <si>
    <t>Jahajey Gbr</t>
  </si>
  <si>
    <t>Veyipapi AG</t>
  </si>
  <si>
    <t>Fonaneji AG</t>
  </si>
  <si>
    <t>Qobo limited</t>
  </si>
  <si>
    <t>Tuve GmbH</t>
  </si>
  <si>
    <t>Bexed AG</t>
  </si>
  <si>
    <t>Macaru Gbr</t>
  </si>
  <si>
    <t>Art der Gesellschaft</t>
  </si>
  <si>
    <t>Preis je Stück</t>
  </si>
  <si>
    <t>Demokratische Republik Kongo</t>
  </si>
  <si>
    <t>Nord Korea</t>
  </si>
  <si>
    <t>Süd Korea</t>
  </si>
  <si>
    <t>Osttimor</t>
  </si>
  <si>
    <t>Russland</t>
  </si>
  <si>
    <t>USA</t>
  </si>
  <si>
    <t>Vereinigtes Königreich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</si>
</sst>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5" formatCode="_-* #,##0.00\ [$€-407]_-;\-* #,##0.00\ [$€-407]_-;_-* &quot;-&quot;??\ [$€-407]_-;_-@_-"/>
  </numFmts>
  <fonts count="4" x14ac:knownFonts="1">
    <font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Font="1"/>
    <xf numFmtId="0" fontId="3" fillId="0" borderId="0" xfId="7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0" xfId="0" applyFont="1" applyAlignment="1">
      <alignment wrapText="1"/>
    </xf>
  </cellXfs>
  <cellStyles count="9">
    <cellStyle name="Comma" xfId="5" xr:uid="{36AE9D29-3EC7-43B7-9829-26F9308C9A6F}"/>
    <cellStyle name="Comma [0]" xfId="6" xr:uid="{3C94F631-9F8D-4592-924E-FAFC5D1E01DF}"/>
    <cellStyle name="Currency" xfId="3" xr:uid="{F5D34EC0-C5D6-4763-BC38-CB8CC987385C}"/>
    <cellStyle name="Currency [0]" xfId="4" xr:uid="{38ED40EC-CA19-41E6-8F1F-2EE6A49E9443}"/>
    <cellStyle name="Normal" xfId="7" xr:uid="{1B907719-364E-4B15-837C-246592CA4253}"/>
    <cellStyle name="Percent" xfId="2" xr:uid="{210CF558-2C70-4DCF-8954-B2431CA6C0DB}"/>
    <cellStyle name="Standard" xfId="0" builtinId="0"/>
    <cellStyle name="Standard 2" xfId="1" xr:uid="{4224BD19-082F-4112-B836-4805E073A713}"/>
    <cellStyle name="Standard 3" xfId="8" xr:uid="{0192110D-9783-4E83-B523-FC62EBB537DF}"/>
  </cellStyles>
  <dxfs count="40">
    <dxf>
      <numFmt numFmtId="165" formatCode="_-* #,##0.00\ [$€-407]_-;\-* #,##0.00\ [$€-407]_-;_-* &quot;-&quot;??\ [$€-407]_-;_-@_-"/>
    </dxf>
    <dxf>
      <numFmt numFmtId="165" formatCode="_-* #,##0.00\ [$€-407]_-;\-* #,##0.00\ [$€-407]_-;_-* &quot;-&quot;??\ [$€-407]_-;_-@_-"/>
    </dxf>
    <dxf>
      <numFmt numFmtId="165" formatCode="_-* #,##0.00\ [$€-407]_-;\-* #,##0.00\ [$€-407]_-;_-* &quot;-&quot;??\ [$€-407]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1463</xdr:row>
      <xdr:rowOff>0</xdr:rowOff>
    </xdr:from>
    <xdr:to>
      <xdr:col>14</xdr:col>
      <xdr:colOff>848450</xdr:colOff>
      <xdr:row>1477</xdr:row>
      <xdr:rowOff>190525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EB389A3-F335-4EA4-B005-BEBAB65CE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2464" y="338423250"/>
          <a:ext cx="6096045" cy="3429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4CBE1-1845-446A-9AE8-48F1C6F01CE1}" name="tab_abteilungen" displayName="tab_abteilungen" ref="B3:D21" totalsRowShown="0">
  <autoFilter ref="B3:D21" xr:uid="{60A8CCFB-E43B-41B4-83DD-2289B720675E}">
    <filterColumn colId="0" hiddenButton="1"/>
    <filterColumn colId="1" hiddenButton="1"/>
    <filterColumn colId="2" hiddenButton="1"/>
  </autoFilter>
  <tableColumns count="3">
    <tableColumn id="1" xr3:uid="{5A20034E-D486-45B9-996B-4B02FE8D863B}" name="Indexzahl"/>
    <tableColumn id="2" xr3:uid="{C9A8AF8D-3FBA-43AC-BA96-E76E4E8E4FA2}" name="Abteilung"/>
    <tableColumn id="3" xr3:uid="{ADA232C5-01DA-401C-9E94-62918828BCAC}" name="Unterabteilu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3EAB6E-DEE3-469E-AC46-E25962149717}" name="tab_Kundenloyalität" displayName="tab_Kundenloyalität" ref="AP3:AQ5" totalsRowShown="0">
  <autoFilter ref="AP3:AQ5" xr:uid="{55189412-7360-4286-80CE-F37242FD1D22}">
    <filterColumn colId="0" hiddenButton="1"/>
    <filterColumn colId="1" hiddenButton="1"/>
  </autoFilter>
  <tableColumns count="2">
    <tableColumn id="1" xr3:uid="{D8DFA5B8-BD90-46C6-98FC-B9E646F12B75}" name="Index"/>
    <tableColumn id="2" xr3:uid="{76B10988-FBAC-437B-A17C-37C1FC9FABB2}" name="Antw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FFC1994-047D-44F7-AEE4-8541446CD93A}" name="tab_Geschäftsform" displayName="tab_Geschäftsform" ref="AS3:AT8" totalsRowShown="0">
  <autoFilter ref="AS3:AT8" xr:uid="{22646CD6-6F8F-437E-A6CA-23DAEC75C427}">
    <filterColumn colId="0" hiddenButton="1"/>
    <filterColumn colId="1" hiddenButton="1"/>
  </autoFilter>
  <tableColumns count="2">
    <tableColumn id="1" xr3:uid="{11A1134E-B203-4189-BD77-555A560A6ADE}" name="Index"/>
    <tableColumn id="2" xr3:uid="{A9E4B6C9-2EA6-492F-8BA8-06FD52B71F0F}" name="Geschäftsform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FF88634-BD3A-4034-B1D5-27BF94B54D0D}" name="tab_Mitarbeiter" displayName="tab_Mitarbeiter" ref="A1:N51" totalsRowShown="0">
  <autoFilter ref="A1:N51" xr:uid="{41E97F0B-B87C-435B-9444-91A3178C3A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D9C68B14-3795-4385-ABA8-536BC09F8618}" name="Personalnummer"/>
    <tableColumn id="2" xr3:uid="{8E46AC1C-388B-413E-A0BB-B08F57C13893}" name="Eintrittsdatum"/>
    <tableColumn id="3" xr3:uid="{7C988D7B-D9F0-4D60-8D46-E492FC5B37BA}" name="Titel"/>
    <tableColumn id="4" xr3:uid="{9B8CF477-3324-4359-AA0A-CC6D57477942}" name="Nachname"/>
    <tableColumn id="5" xr3:uid="{F884A87F-499E-433A-92E2-955082153B37}" name="Vorname"/>
    <tableColumn id="6" xr3:uid="{5F66D8C2-3188-428C-9719-78ADFBEAAC83}" name="Geschlecht"/>
    <tableColumn id="7" xr3:uid="{5478E730-A82D-4BC6-8F6D-0833907CEDBC}" name="Abteilung"/>
    <tableColumn id="8" xr3:uid="{445AE8C4-259F-4B32-ACAC-CE833308725E}" name="Unterabteilung"/>
    <tableColumn id="9" xr3:uid="{A8CDE033-AAA7-473C-848D-EEB359D5B0A8}" name="Wohnort (nur Bundesland in D)"/>
    <tableColumn id="10" xr3:uid="{F700BD81-D440-41C2-980D-C7B903EDADCD}" name="Gehalt" dataDxfId="0"/>
    <tableColumn id="11" xr3:uid="{F9C34A7A-BFA7-4D4A-9917-D3E101E76B22}" name="Beförderung ausstehend (ja/nein)"/>
    <tableColumn id="12" xr3:uid="{8DE36430-B8DC-4124-8A81-2243BBABF991}" name="Abmahnungen (Anzahl 0-3)"/>
    <tableColumn id="13" xr3:uid="{5EB90A94-61D6-4280-A02D-25A0A8EADF6B}" name="Mitarbeiterqualität (1-10)"/>
    <tableColumn id="14" xr3:uid="{1C897D86-C1F4-409B-98E0-28F30ECB7694}" name="Loyalität (ja/nein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63AE357-C98C-4349-8EE6-175E6CC0C5C6}" name="tab_Lieferanten" displayName="tab_Lieferanten" ref="A1:F20" totalsRowShown="0">
  <autoFilter ref="A1:F20" xr:uid="{2057A625-4BB1-41A7-9077-C9872FAEFC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F855948-746D-482D-9569-49D4F2C5613A}" name="Lieferantennummer"/>
    <tableColumn id="2" xr3:uid="{6820239B-02D9-4230-8A54-6D295642AFDB}" name="Name des Unternehmens"/>
    <tableColumn id="4" xr3:uid="{FDFCE611-D56D-4D34-B171-B670BA43FCC4}" name="Art der Gesellschaft"/>
    <tableColumn id="5" xr3:uid="{F8E598B7-244B-4078-A510-4C93F4ED2B95}" name="Länderindex"/>
    <tableColumn id="6" xr3:uid="{884B380E-959A-4F48-BCD1-77B0BE7D721B}" name="Land (nur EU)"/>
    <tableColumn id="7" xr3:uid="{3CB9D1F3-2E24-476C-8E25-98D14307986A}" name="Qualitätsindex (1-10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79FA054-C675-4E95-A274-405943D39525}" name="tab_Kunden" displayName="tab_Kunden" ref="A1:I51" totalsRowShown="0" headerRowDxfId="14" dataDxfId="13">
  <autoFilter ref="A1:I51" xr:uid="{94BD1C9B-2594-42CF-84EF-FFD3CE3DC3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80AE713-1D25-47C1-9DAE-E4929B61BB66}" name="Kundennummer" dataDxfId="12"/>
    <tableColumn id="2" xr3:uid="{3F2D4385-A514-489E-905D-FC2054DD9D93}" name="Nachname" dataDxfId="11"/>
    <tableColumn id="3" xr3:uid="{3CFE1795-B574-414E-838E-221DB7670AF9}" name="Vorname" dataDxfId="10"/>
    <tableColumn id="4" xr3:uid="{5C06E8DE-8B04-4CFB-A683-50F10EBA3EDD}" name="Index Bezahlform" dataDxfId="9"/>
    <tableColumn id="5" xr3:uid="{F9DB262D-3991-4F50-BA82-E0E4808A1121}" name="Bezahlform (Paypal, Kreditkarte, Lastschrift, Google Pay, Apple Pay)" dataDxfId="8"/>
    <tableColumn id="6" xr3:uid="{D2D26DB9-8F1E-4A47-9488-C9E0E233195D}" name="Index Land" dataDxfId="7"/>
    <tableColumn id="7" xr3:uid="{5A1E24F0-11A7-4801-AAF0-3DD4F5501B65}" name="Land (weltweit)" dataDxfId="6"/>
    <tableColumn id="8" xr3:uid="{EF4AC34A-DC02-4A1E-9970-ED8A477E1AFE}" name="Index Kunde" dataDxfId="5"/>
    <tableColumn id="9" xr3:uid="{C865C9C4-988F-4963-8171-078E261333AF}" name="Noch Kunde (ja/nein)" dataDxfId="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A301999-5411-4625-AFA2-3492D8E36CD8}" name="tab_Produkte" displayName="tab_Produkte" ref="A1:H116" totalsRowShown="0">
  <autoFilter ref="A1:H116" xr:uid="{67DBE905-7DC5-4843-BC67-5630DC1B4C8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AFFF1E5-94F3-4972-BD22-5EF9EFF4F631}" name="Artikelnummer"/>
    <tableColumn id="2" xr3:uid="{408C7A46-220A-4A35-B4D1-8DB9D1548565}" name="Hauptgruppe"/>
    <tableColumn id="3" xr3:uid="{A0E34D6D-B883-4B8D-ACBE-92D6233678C2}" name="Untergruppe"/>
    <tableColumn id="4" xr3:uid="{F5BF47EA-F6FD-46F7-A6D3-9D737B056799}" name="Art"/>
    <tableColumn id="5" xr3:uid="{8E4F529A-2A84-4379-81E4-6D7A93AF2DCA}" name="Lieferant für Handelsware (Lieferantennummer)"/>
    <tableColumn id="6" xr3:uid="{F85486FA-D8D0-4C07-8ED6-54F81B5F8EBE}" name="Ausprägung"/>
    <tableColumn id="7" xr3:uid="{F6A35122-DF82-4ED1-A5AB-25596319E6A1}" name="Farbe"/>
    <tableColumn id="8" xr3:uid="{02C50A5A-89F8-4ED2-8B9E-857EAD50B80E}" name="Preis je Stück" dataDxfId="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5B053A-0743-4C5C-AC29-A5244C4D3BF7}" name="tab_Verkauf" displayName="tab_Verkauf" ref="A1:F1000" totalsRowShown="0">
  <autoFilter ref="A1:F1000" xr:uid="{8FDFE176-95AA-4C52-BE89-CAC5041579D2}"/>
  <sortState xmlns:xlrd2="http://schemas.microsoft.com/office/spreadsheetml/2017/richdata2" ref="A2:F1000">
    <sortCondition ref="A1:A1000"/>
  </sortState>
  <tableColumns count="6">
    <tableColumn id="1" xr3:uid="{E1478BBB-4BD1-4166-8A09-63094BA72EA4}" name="Verkaufsdatum" dataDxfId="3"/>
    <tableColumn id="2" xr3:uid="{3C53D00D-057A-485F-A629-6B09CBE29416}" name="Artikelnummer"/>
    <tableColumn id="3" xr3:uid="{07C2D1E5-2644-4070-AA4C-B1735A003CEC}" name="Artikel">
      <calculatedColumnFormula>VLOOKUP(tab_Verkauf[[#This Row],[Artikelnummer]],tab_Produkte[],3,FALSE)</calculatedColumnFormula>
    </tableColumn>
    <tableColumn id="4" xr3:uid="{BA723689-61E5-48E6-851A-334D2F753E15}" name="Kundennummer"/>
    <tableColumn id="5" xr3:uid="{B2369A55-1793-4857-824E-DB00A9D90D9D}" name="Verkaufsmenge"/>
    <tableColumn id="6" xr3:uid="{BA9EAC5D-4690-470D-B577-574741D8286D}" name="Verkaufspreis pro Stück" dataDxfId="2">
      <calculatedColumnFormula>VLOOKUP(tab_Verkauf[[#This Row],[Artikelnummer]],tab_Produkte[],8,FALSE)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13995-E2B2-4D5C-8F1B-C70EA8A0F810}" name="tab_geschlecht" displayName="tab_geschlecht" ref="F3:G6" totalsRowShown="0">
  <autoFilter ref="F3:G6" xr:uid="{A33AF157-49A2-41E1-92A7-AFBAFB7539F5}">
    <filterColumn colId="0" hiddenButton="1"/>
    <filterColumn colId="1" hiddenButton="1"/>
  </autoFilter>
  <tableColumns count="2">
    <tableColumn id="1" xr3:uid="{A8E619B6-E5B4-4060-9B87-01654D8259C7}" name="Indexzahl"/>
    <tableColumn id="2" xr3:uid="{FCD4445B-DE81-45B6-A5B1-78BE6C7DC242}" name="Geschlech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F29751-7E92-40AC-A52F-0C9DDFA56801}" name="tab_kalender" displayName="tab_kalender" ref="I3:O1464" totalsRowShown="0" headerRowDxfId="39">
  <autoFilter ref="I3:O1464" xr:uid="{59AA4ACE-346C-4D07-969E-D23FF766DB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4D9F03E-3DC4-4674-8C1F-E2F4F1027888}" name="Tag" dataDxfId="38">
      <calculatedColumnFormula>VALUE(MID(TEXT(M4,"TT.MM.JJ"),1,2))</calculatedColumnFormula>
    </tableColumn>
    <tableColumn id="2" xr3:uid="{759BF1A1-79A7-4ABD-BE40-F3EDC403FA1D}" name="Monat" dataDxfId="37">
      <calculatedColumnFormula>VALUE(MID(TEXT(M4,"TT.MM.JJ"),4,2))</calculatedColumnFormula>
    </tableColumn>
    <tableColumn id="3" xr3:uid="{053DB2AE-1240-4780-9B10-524BFD938B1E}" name="Quartal" dataDxfId="36">
      <calculatedColumnFormula>IF(J4&lt;4,1,IF(J4&lt;7,2,IF(J4&lt;10,3,4)))</calculatedColumnFormula>
    </tableColumn>
    <tableColumn id="4" xr3:uid="{B7DDDEFE-6F0B-4B52-BE43-96D1BD9B076E}" name="Jahr" dataDxfId="35">
      <calculatedColumnFormula>VALUE(MID(TEXT(M4,"TT.MM.JJ"),7,4))</calculatedColumnFormula>
    </tableColumn>
    <tableColumn id="5" xr3:uid="{AACCC321-15D9-4F8D-A88C-AD1139F446F9}" name="Vollständiges Datum " dataDxfId="34">
      <calculatedColumnFormula>DATE(2018,1,1)</calculatedColumnFormula>
    </tableColumn>
    <tableColumn id="6" xr3:uid="{9BF24C77-CFD9-4B1E-8605-C21CA45AF9D9}" name="Wochentag" dataDxfId="33">
      <calculatedColumnFormula>TEXT(M4,"TTTT")</calculatedColumnFormula>
    </tableColumn>
    <tableColumn id="7" xr3:uid="{AD33D65C-594C-487F-A8C4-A0B3F3B3A1C5}" name="Kalenderwoche">
      <calculatedColumnFormula>WEEKNUM(M4,21)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2A5872-AA7A-4CD3-8E16-083D52ACDC42}" name="tab_bundesländer" displayName="tab_bundesländer" ref="Q3:R19" totalsRowShown="0">
  <autoFilter ref="Q3:R19" xr:uid="{DAF3B12A-284B-4762-B262-409DC042057E}">
    <filterColumn colId="0" hiddenButton="1"/>
    <filterColumn colId="1" hiddenButton="1"/>
  </autoFilter>
  <tableColumns count="2">
    <tableColumn id="1" xr3:uid="{80549F16-F8AB-4795-ACCA-9ACD7E73B6CF}" name="Indexzahl"/>
    <tableColumn id="2" xr3:uid="{D8E69F70-73D8-4081-A9F8-05ABDF38DD0A}" name="Bundeslan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117187-4C43-45CA-8FEB-2460BA1001BC}" name="tab_städteD" displayName="tab_städteD" ref="T3:U84" totalsRowShown="0">
  <autoFilter ref="T3:U84" xr:uid="{B88534DC-EE88-4A23-95A7-60CE5C9AAE8E}">
    <filterColumn colId="0" hiddenButton="1"/>
    <filterColumn colId="1" hiddenButton="1"/>
  </autoFilter>
  <tableColumns count="2">
    <tableColumn id="1" xr3:uid="{BA0CDCE2-45E0-4C9D-838B-226D55E24226}" name="Indexzahl"/>
    <tableColumn id="2" xr3:uid="{DFC66567-BF76-4B08-99B8-4189678582D6}" name="Stadt" dataDxfId="32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84DCCC-EAFC-48CB-978C-FFEC7112B0B2}" name="tab_eu" displayName="tab_eu" ref="W3:X31" totalsRowShown="0" tableBorderDxfId="31">
  <autoFilter ref="W3:X31" xr:uid="{A2D50B8C-99D6-45DB-B9E4-7D373B03860C}">
    <filterColumn colId="0" hiddenButton="1"/>
    <filterColumn colId="1" hiddenButton="1"/>
  </autoFilter>
  <tableColumns count="2">
    <tableColumn id="1" xr3:uid="{C8F5C84C-2522-4222-8711-668DC8F13D83}" name="Indexzahl"/>
    <tableColumn id="2" xr3:uid="{BBF6E2EF-8EB3-4FF3-980A-0120DB43FF9B}" name="Staat EU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79BEAA-1F9C-471F-B926-5AECBA32CFFF}" name="tab_welt" displayName="tab_welt" ref="Z3:AE207" totalsRowShown="0" headerRowDxfId="29" dataDxfId="27" headerRowBorderDxfId="28" tableBorderDxfId="26" totalsRowBorderDxfId="25">
  <autoFilter ref="Z3:AE207" xr:uid="{A5C32FFE-8847-4B5D-A3E2-E3F3114FA78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405F246-90C6-4B96-98CB-293B5CB1B520}" name="Indexzahl" dataDxfId="24"/>
    <tableColumn id="6" xr3:uid="{6A011787-70FE-4AC6-9EDC-3ACBA9EC1EE6}" name="Staat" dataDxfId="23"/>
    <tableColumn id="2" xr3:uid="{C33FC960-1AF3-4881-ACFF-82BCA92E4BDB}" name="Hauptstadt" dataDxfId="22"/>
    <tableColumn id="3" xr3:uid="{D982258C-D036-45A3-B311-26B3914AA3BD}" name="Einwohner _x000a_2017" dataDxfId="21"/>
    <tableColumn id="4" xr3:uid="{AACC0E9E-0F3C-49B0-944E-6AC1EAEBC8F3}" name="Fläche _x000a_in km²" dataDxfId="20"/>
    <tableColumn id="5" xr3:uid="{D67FF4E3-C16E-4F4D-AC8F-2B03F3813F91}" name="Einw. _x000a_pro km²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D24B15-0E3A-4B5D-BDF1-5C98AAA1DDB3}" name="Tabelle9" displayName="Tabelle9" ref="AG3:AK254" totalsRowShown="0">
  <autoFilter ref="AG3:AK254" xr:uid="{59133B93-ABE9-44FE-8D43-6564F4D787A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B03D944-2E10-4A80-AD8E-4EC255B0A833}" name="Indexzahl"/>
    <tableColumn id="2" xr3:uid="{7586DECB-5C1D-45E8-B8C4-6DF261064E0E}" name="Land" dataDxfId="18"/>
    <tableColumn id="3" xr3:uid="{E8CC6C41-3EDF-452B-8E53-55A40F1DA228}" name="Währung" dataDxfId="17"/>
    <tableColumn id="4" xr3:uid="{B57584ED-19D8-4E14-AD14-5487C0A7167E}" name="Untereinheiten" dataDxfId="16"/>
    <tableColumn id="5" xr3:uid="{4BC3B561-0DB2-4E9A-86A5-9882FB80C603}" name="ISO-Kode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EAFDC8-A945-404B-89FA-59C4342B141B}" name="tab_Bezahlform" displayName="tab_Bezahlform" ref="AM3:AN8" totalsRowShown="0">
  <autoFilter ref="AM3:AN8" xr:uid="{2DFC3F98-90B0-4C45-A65C-7C20CF547924}">
    <filterColumn colId="0" hiddenButton="1"/>
    <filterColumn colId="1" hiddenButton="1"/>
  </autoFilter>
  <tableColumns count="2">
    <tableColumn id="1" xr3:uid="{CFBD4E78-3981-457C-9B90-2CF5C01D5364}" name="Index"/>
    <tableColumn id="2" xr3:uid="{F6BA6DBB-41E5-4AED-843D-41666E454CA2}" name="Bezahlfo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13" Type="http://schemas.openxmlformats.org/officeDocument/2006/relationships/table" Target="../tables/table8.xml"/><Relationship Id="rId3" Type="http://schemas.openxmlformats.org/officeDocument/2006/relationships/hyperlink" Target="http://www.deutschlandkom.de/bl/brb/bra/start.html" TargetMode="External"/><Relationship Id="rId7" Type="http://schemas.openxmlformats.org/officeDocument/2006/relationships/table" Target="../tables/table2.xml"/><Relationship Id="rId12" Type="http://schemas.openxmlformats.org/officeDocument/2006/relationships/table" Target="../tables/table7.xml"/><Relationship Id="rId2" Type="http://schemas.openxmlformats.org/officeDocument/2006/relationships/hyperlink" Target="http://www.deutschlandkom.de/bl/b/bra/start.html" TargetMode="External"/><Relationship Id="rId16" Type="http://schemas.openxmlformats.org/officeDocument/2006/relationships/table" Target="../tables/table11.xml"/><Relationship Id="rId1" Type="http://schemas.openxmlformats.org/officeDocument/2006/relationships/hyperlink" Target="http://www.deutschlandkom.de/bl/bw/bra/start.html" TargetMode="External"/><Relationship Id="rId6" Type="http://schemas.openxmlformats.org/officeDocument/2006/relationships/table" Target="../tables/table1.xml"/><Relationship Id="rId11" Type="http://schemas.openxmlformats.org/officeDocument/2006/relationships/table" Target="../tables/table6.xml"/><Relationship Id="rId5" Type="http://schemas.openxmlformats.org/officeDocument/2006/relationships/drawing" Target="../drawings/drawing1.xml"/><Relationship Id="rId15" Type="http://schemas.openxmlformats.org/officeDocument/2006/relationships/table" Target="../tables/table10.xml"/><Relationship Id="rId10" Type="http://schemas.openxmlformats.org/officeDocument/2006/relationships/table" Target="../tables/table5.xml"/><Relationship Id="rId4" Type="http://schemas.openxmlformats.org/officeDocument/2006/relationships/hyperlink" Target="http://www.deutschlandkom.de/bl/sn/bra/start.html" TargetMode="External"/><Relationship Id="rId9" Type="http://schemas.openxmlformats.org/officeDocument/2006/relationships/table" Target="../tables/table4.xml"/><Relationship Id="rId14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19BC-1C10-47F6-871C-57A331C6A03A}">
  <dimension ref="B2:AT1542"/>
  <sheetViews>
    <sheetView tabSelected="1" topLeftCell="A3" zoomScale="70" zoomScaleNormal="70" workbookViewId="0">
      <selection activeCell="A3" sqref="A3"/>
    </sheetView>
  </sheetViews>
  <sheetFormatPr baseColWidth="10" defaultRowHeight="18" x14ac:dyDescent="0.55000000000000004"/>
  <cols>
    <col min="2" max="2" width="8.62890625" bestFit="1" customWidth="1"/>
    <col min="3" max="3" width="9.68359375" bestFit="1" customWidth="1"/>
    <col min="4" max="4" width="17.1015625" bestFit="1" customWidth="1"/>
    <col min="6" max="6" width="9.47265625" customWidth="1"/>
    <col min="7" max="7" width="10.62890625" customWidth="1"/>
    <col min="8" max="8" width="8" customWidth="1"/>
    <col min="9" max="9" width="7.62890625" bestFit="1" customWidth="1"/>
    <col min="10" max="10" width="7.3671875" customWidth="1"/>
    <col min="11" max="11" width="8" customWidth="1"/>
    <col min="12" max="12" width="5.3125" customWidth="1"/>
    <col min="13" max="13" width="18.578125" customWidth="1"/>
    <col min="14" max="14" width="11.1015625" customWidth="1"/>
    <col min="15" max="15" width="14.15625" customWidth="1"/>
    <col min="16" max="16" width="8" customWidth="1"/>
    <col min="17" max="17" width="9.47265625" customWidth="1"/>
    <col min="18" max="18" width="22.3671875" bestFit="1" customWidth="1"/>
    <col min="20" max="20" width="8.47265625" bestFit="1" customWidth="1"/>
    <col min="21" max="21" width="19.20703125" bestFit="1" customWidth="1"/>
    <col min="23" max="23" width="8.47265625" bestFit="1" customWidth="1"/>
    <col min="24" max="24" width="12.68359375" bestFit="1" customWidth="1"/>
    <col min="26" max="26" width="8.47265625" bestFit="1" customWidth="1"/>
    <col min="27" max="27" width="63.20703125" bestFit="1" customWidth="1"/>
    <col min="28" max="28" width="42.5234375" bestFit="1" customWidth="1"/>
    <col min="29" max="29" width="14.89453125" bestFit="1" customWidth="1"/>
    <col min="30" max="30" width="11.41796875" bestFit="1" customWidth="1"/>
    <col min="31" max="31" width="11.89453125" bestFit="1" customWidth="1"/>
    <col min="33" max="33" width="8.47265625" bestFit="1" customWidth="1"/>
    <col min="34" max="34" width="37.20703125" bestFit="1" customWidth="1"/>
    <col min="35" max="35" width="30.41796875" bestFit="1" customWidth="1"/>
    <col min="36" max="36" width="52.20703125" bestFit="1" customWidth="1"/>
    <col min="37" max="37" width="8.15625" bestFit="1" customWidth="1"/>
    <col min="40" max="40" width="11.15625" customWidth="1"/>
    <col min="46" max="46" width="13.68359375" customWidth="1"/>
  </cols>
  <sheetData>
    <row r="2" spans="2:46" x14ac:dyDescent="0.55000000000000004">
      <c r="B2" s="15" t="s">
        <v>519</v>
      </c>
      <c r="C2" s="15"/>
      <c r="D2" s="15"/>
      <c r="F2" s="15" t="s">
        <v>29</v>
      </c>
      <c r="G2" s="15"/>
      <c r="H2" s="2"/>
      <c r="I2" s="15" t="s">
        <v>520</v>
      </c>
      <c r="J2" s="15"/>
      <c r="K2" s="15"/>
      <c r="L2" s="15"/>
      <c r="M2" s="15"/>
      <c r="N2" s="15"/>
      <c r="O2" s="15"/>
      <c r="P2" s="1"/>
      <c r="Q2" s="15" t="s">
        <v>26</v>
      </c>
      <c r="R2" s="15"/>
      <c r="T2" s="15" t="s">
        <v>27</v>
      </c>
      <c r="U2" s="15"/>
      <c r="W2" s="15" t="s">
        <v>28</v>
      </c>
      <c r="X2" s="15"/>
      <c r="Z2" s="16" t="s">
        <v>532</v>
      </c>
      <c r="AA2" s="16"/>
      <c r="AB2" s="16"/>
      <c r="AC2" s="16"/>
      <c r="AD2" s="16"/>
      <c r="AE2" s="16"/>
      <c r="AG2" s="15" t="s">
        <v>1093</v>
      </c>
      <c r="AH2" s="15"/>
      <c r="AI2" s="15"/>
      <c r="AJ2" s="15"/>
      <c r="AK2" s="15"/>
      <c r="AM2" s="15" t="s">
        <v>1115</v>
      </c>
      <c r="AN2" s="15"/>
      <c r="AP2" s="15" t="s">
        <v>1130</v>
      </c>
      <c r="AQ2" s="15"/>
      <c r="AS2" s="15" t="s">
        <v>1123</v>
      </c>
      <c r="AT2" s="15"/>
    </row>
    <row r="3" spans="2:46" x14ac:dyDescent="0.55000000000000004">
      <c r="B3" t="s">
        <v>9</v>
      </c>
      <c r="C3" s="2" t="s">
        <v>0</v>
      </c>
      <c r="D3" s="2" t="s">
        <v>528</v>
      </c>
      <c r="F3" t="s">
        <v>9</v>
      </c>
      <c r="G3" t="s">
        <v>29</v>
      </c>
      <c r="I3" s="2" t="s">
        <v>521</v>
      </c>
      <c r="J3" s="2" t="s">
        <v>522</v>
      </c>
      <c r="K3" s="2" t="s">
        <v>526</v>
      </c>
      <c r="L3" s="2" t="s">
        <v>523</v>
      </c>
      <c r="M3" s="2" t="s">
        <v>527</v>
      </c>
      <c r="N3" s="2" t="s">
        <v>524</v>
      </c>
      <c r="O3" s="2" t="s">
        <v>525</v>
      </c>
      <c r="Q3" t="s">
        <v>9</v>
      </c>
      <c r="R3" t="s">
        <v>529</v>
      </c>
      <c r="T3" t="s">
        <v>9</v>
      </c>
      <c r="U3" t="s">
        <v>530</v>
      </c>
      <c r="W3" t="s">
        <v>9</v>
      </c>
      <c r="X3" s="6" t="s">
        <v>531</v>
      </c>
      <c r="Z3" s="12" t="s">
        <v>9</v>
      </c>
      <c r="AA3" s="8" t="s">
        <v>139</v>
      </c>
      <c r="AB3" s="8" t="s">
        <v>140</v>
      </c>
      <c r="AC3" s="8" t="s">
        <v>141</v>
      </c>
      <c r="AD3" s="8" t="s">
        <v>142</v>
      </c>
      <c r="AE3" s="9" t="s">
        <v>143</v>
      </c>
      <c r="AG3" t="s">
        <v>9</v>
      </c>
      <c r="AH3" s="5" t="s">
        <v>533</v>
      </c>
      <c r="AI3" s="5" t="s">
        <v>534</v>
      </c>
      <c r="AJ3" s="5" t="s">
        <v>535</v>
      </c>
      <c r="AK3" s="5" t="s">
        <v>536</v>
      </c>
      <c r="AM3" t="s">
        <v>1104</v>
      </c>
      <c r="AN3" t="s">
        <v>1115</v>
      </c>
      <c r="AP3" t="s">
        <v>1104</v>
      </c>
      <c r="AQ3" t="s">
        <v>1129</v>
      </c>
      <c r="AS3" t="s">
        <v>1104</v>
      </c>
      <c r="AT3" t="s">
        <v>1123</v>
      </c>
    </row>
    <row r="4" spans="2:46" x14ac:dyDescent="0.55000000000000004">
      <c r="B4">
        <v>1</v>
      </c>
      <c r="C4" t="s">
        <v>506</v>
      </c>
      <c r="D4" t="s">
        <v>518</v>
      </c>
      <c r="F4">
        <v>1</v>
      </c>
      <c r="G4" t="s">
        <v>30</v>
      </c>
      <c r="I4" s="4">
        <f>VALUE(MID(TEXT(M4,"TT.MM.JJ"),1,2))</f>
        <v>1</v>
      </c>
      <c r="J4" s="4">
        <f>VALUE(MID(TEXT(M4,"TT.MM.JJ"),4,2))</f>
        <v>1</v>
      </c>
      <c r="K4" s="4">
        <f>IF(J4&lt;4,1,IF(J4&lt;7,2,IF(J4&lt;10,3,4)))</f>
        <v>1</v>
      </c>
      <c r="L4" s="4">
        <f>VALUE(MID(TEXT(M4,"TT.MM.JJ"),7,4))</f>
        <v>18</v>
      </c>
      <c r="M4" s="3">
        <f t="shared" ref="M4:M67" si="0">DATE(2018,1,1)</f>
        <v>43101</v>
      </c>
      <c r="N4" s="5" t="str">
        <f>TEXT(M4,"TTTT")</f>
        <v>Montag</v>
      </c>
      <c r="O4">
        <f>WEEKNUM(M4,21)</f>
        <v>1</v>
      </c>
      <c r="Q4">
        <v>1</v>
      </c>
      <c r="R4" t="s">
        <v>10</v>
      </c>
      <c r="T4">
        <v>1</v>
      </c>
      <c r="U4" t="s">
        <v>12</v>
      </c>
      <c r="W4">
        <v>1</v>
      </c>
      <c r="X4" s="6" t="s">
        <v>129</v>
      </c>
      <c r="Z4" s="8">
        <v>1</v>
      </c>
      <c r="AA4" s="7" t="s">
        <v>144</v>
      </c>
      <c r="AB4" s="7" t="s">
        <v>145</v>
      </c>
      <c r="AC4" s="7">
        <v>240000</v>
      </c>
      <c r="AD4" s="7">
        <v>8600</v>
      </c>
      <c r="AE4" s="6">
        <v>28</v>
      </c>
      <c r="AG4">
        <v>1</v>
      </c>
      <c r="AH4" s="5" t="s">
        <v>494</v>
      </c>
      <c r="AI4" s="5" t="s">
        <v>537</v>
      </c>
      <c r="AJ4" s="5" t="s">
        <v>538</v>
      </c>
      <c r="AK4" s="5" t="s">
        <v>539</v>
      </c>
      <c r="AM4">
        <v>1</v>
      </c>
      <c r="AN4" t="s">
        <v>1116</v>
      </c>
      <c r="AP4">
        <v>1</v>
      </c>
      <c r="AQ4" t="s">
        <v>1121</v>
      </c>
      <c r="AS4">
        <v>1</v>
      </c>
      <c r="AT4" t="s">
        <v>1124</v>
      </c>
    </row>
    <row r="5" spans="2:46" x14ac:dyDescent="0.55000000000000004">
      <c r="B5">
        <v>2</v>
      </c>
      <c r="C5" t="s">
        <v>507</v>
      </c>
      <c r="D5" t="s">
        <v>7</v>
      </c>
      <c r="F5">
        <v>2</v>
      </c>
      <c r="G5" t="s">
        <v>31</v>
      </c>
      <c r="I5" s="4">
        <f t="shared" ref="I5" si="1">VALUE(MID(TEXT(M5,"TT.MM.JJ"),1,2))</f>
        <v>1</v>
      </c>
      <c r="J5" s="4">
        <f t="shared" ref="J5" si="2">VALUE(MID(TEXT(M5,"TT.MM.JJ"),4,2))</f>
        <v>1</v>
      </c>
      <c r="K5" s="4">
        <f t="shared" ref="K5:K68" si="3">IF(J5&lt;4,1,IF(J5&lt;7,2,IF(J5&lt;10,3,4)))</f>
        <v>1</v>
      </c>
      <c r="L5" s="4">
        <f t="shared" ref="L5:L68" si="4">VALUE(MID(TEXT(M5,"TT.MM.JJ"),7,4))</f>
        <v>18</v>
      </c>
      <c r="M5" s="3">
        <f t="shared" si="0"/>
        <v>43101</v>
      </c>
      <c r="N5" s="5" t="str">
        <f>TEXT(M5,"TTTT")</f>
        <v>Montag</v>
      </c>
      <c r="O5">
        <f>WEEKNUM(M5,21)</f>
        <v>1</v>
      </c>
      <c r="Q5">
        <v>2</v>
      </c>
      <c r="R5" t="s">
        <v>11</v>
      </c>
      <c r="T5">
        <v>2</v>
      </c>
      <c r="U5" t="s">
        <v>15</v>
      </c>
      <c r="W5">
        <v>2</v>
      </c>
      <c r="X5" s="6" t="s">
        <v>115</v>
      </c>
      <c r="Z5" s="7">
        <v>2</v>
      </c>
      <c r="AA5" s="7" t="s">
        <v>146</v>
      </c>
      <c r="AB5" s="7" t="s">
        <v>147</v>
      </c>
      <c r="AC5" s="7">
        <v>35500000</v>
      </c>
      <c r="AD5" s="7">
        <v>652230</v>
      </c>
      <c r="AE5" s="6">
        <v>54</v>
      </c>
      <c r="AG5">
        <v>2</v>
      </c>
      <c r="AH5" s="5" t="s">
        <v>146</v>
      </c>
      <c r="AI5" s="5" t="s">
        <v>540</v>
      </c>
      <c r="AJ5" s="5" t="s">
        <v>541</v>
      </c>
      <c r="AK5" s="5" t="s">
        <v>542</v>
      </c>
      <c r="AM5">
        <v>2</v>
      </c>
      <c r="AN5" t="s">
        <v>1117</v>
      </c>
      <c r="AP5">
        <v>2</v>
      </c>
      <c r="AQ5" t="s">
        <v>1122</v>
      </c>
      <c r="AS5">
        <v>2</v>
      </c>
      <c r="AT5" t="s">
        <v>1125</v>
      </c>
    </row>
    <row r="6" spans="2:46" x14ac:dyDescent="0.55000000000000004">
      <c r="B6">
        <v>3</v>
      </c>
      <c r="C6" t="s">
        <v>507</v>
      </c>
      <c r="D6" t="s">
        <v>508</v>
      </c>
      <c r="F6">
        <v>3</v>
      </c>
      <c r="G6" t="s">
        <v>32</v>
      </c>
      <c r="I6" s="4">
        <f t="shared" ref="I6:I69" si="5">VALUE(MID(TEXT(M6,"TT.MM.JJ"),1,2))</f>
        <v>1</v>
      </c>
      <c r="J6" s="4">
        <f t="shared" ref="J6:J69" si="6">VALUE(MID(TEXT(M6,"TT.MM.JJ"),4,2))</f>
        <v>1</v>
      </c>
      <c r="K6" s="4">
        <f t="shared" si="3"/>
        <v>1</v>
      </c>
      <c r="L6" s="4">
        <f t="shared" si="4"/>
        <v>18</v>
      </c>
      <c r="M6" s="3">
        <f t="shared" si="0"/>
        <v>43101</v>
      </c>
      <c r="N6" s="5" t="str">
        <f t="shared" ref="N6:N69" si="7">TEXT(M6,"TTTT")</f>
        <v>Montag</v>
      </c>
      <c r="O6">
        <f t="shared" ref="O6:O69" si="8">WEEKNUM(M6,21)</f>
        <v>1</v>
      </c>
      <c r="Q6">
        <v>3</v>
      </c>
      <c r="R6" t="s">
        <v>12</v>
      </c>
      <c r="T6">
        <v>3</v>
      </c>
      <c r="U6" t="s">
        <v>33</v>
      </c>
      <c r="W6">
        <v>3</v>
      </c>
      <c r="X6" s="6" t="s">
        <v>128</v>
      </c>
      <c r="Z6" s="7">
        <v>3</v>
      </c>
      <c r="AA6" s="7" t="s">
        <v>148</v>
      </c>
      <c r="AB6" s="7" t="s">
        <v>149</v>
      </c>
      <c r="AC6" s="7">
        <v>93400000</v>
      </c>
      <c r="AD6" s="7">
        <v>1001450</v>
      </c>
      <c r="AE6" s="6">
        <v>93</v>
      </c>
      <c r="AG6">
        <v>3</v>
      </c>
      <c r="AH6" s="5" t="s">
        <v>148</v>
      </c>
      <c r="AI6" s="5" t="s">
        <v>543</v>
      </c>
      <c r="AJ6" s="5" t="s">
        <v>544</v>
      </c>
      <c r="AK6" s="5" t="s">
        <v>545</v>
      </c>
      <c r="AM6">
        <v>3</v>
      </c>
      <c r="AN6" t="s">
        <v>1118</v>
      </c>
      <c r="AS6">
        <v>3</v>
      </c>
      <c r="AT6" t="s">
        <v>1126</v>
      </c>
    </row>
    <row r="7" spans="2:46" x14ac:dyDescent="0.55000000000000004">
      <c r="B7">
        <v>4</v>
      </c>
      <c r="C7" t="s">
        <v>507</v>
      </c>
      <c r="D7" t="s">
        <v>1</v>
      </c>
      <c r="I7" s="4">
        <f t="shared" si="5"/>
        <v>1</v>
      </c>
      <c r="J7" s="4">
        <f t="shared" si="6"/>
        <v>1</v>
      </c>
      <c r="K7" s="4">
        <f t="shared" si="3"/>
        <v>1</v>
      </c>
      <c r="L7" s="4">
        <f t="shared" si="4"/>
        <v>18</v>
      </c>
      <c r="M7" s="3">
        <f t="shared" si="0"/>
        <v>43101</v>
      </c>
      <c r="N7" s="5" t="str">
        <f t="shared" si="7"/>
        <v>Montag</v>
      </c>
      <c r="O7">
        <f t="shared" si="8"/>
        <v>1</v>
      </c>
      <c r="Q7">
        <v>4</v>
      </c>
      <c r="R7" t="s">
        <v>13</v>
      </c>
      <c r="T7">
        <v>4</v>
      </c>
      <c r="U7" t="s">
        <v>34</v>
      </c>
      <c r="W7">
        <v>4</v>
      </c>
      <c r="X7" s="6" t="s">
        <v>112</v>
      </c>
      <c r="Z7" s="7">
        <v>4</v>
      </c>
      <c r="AA7" s="7" t="s">
        <v>150</v>
      </c>
      <c r="AB7" s="7" t="s">
        <v>151</v>
      </c>
      <c r="AC7" s="7">
        <v>2900000</v>
      </c>
      <c r="AD7" s="7">
        <v>28748</v>
      </c>
      <c r="AE7" s="6">
        <v>101</v>
      </c>
      <c r="AG7">
        <v>4</v>
      </c>
      <c r="AH7" s="5" t="s">
        <v>546</v>
      </c>
      <c r="AI7" s="5" t="s">
        <v>547</v>
      </c>
      <c r="AJ7" s="5" t="s">
        <v>548</v>
      </c>
      <c r="AK7" s="5" t="s">
        <v>549</v>
      </c>
      <c r="AM7">
        <v>4</v>
      </c>
      <c r="AN7" t="s">
        <v>1119</v>
      </c>
      <c r="AS7">
        <v>4</v>
      </c>
      <c r="AT7" t="s">
        <v>1127</v>
      </c>
    </row>
    <row r="8" spans="2:46" x14ac:dyDescent="0.55000000000000004">
      <c r="B8">
        <v>5</v>
      </c>
      <c r="C8" t="s">
        <v>5</v>
      </c>
      <c r="D8" t="s">
        <v>3</v>
      </c>
      <c r="I8" s="4">
        <f t="shared" si="5"/>
        <v>1</v>
      </c>
      <c r="J8" s="4">
        <f t="shared" si="6"/>
        <v>1</v>
      </c>
      <c r="K8" s="4">
        <f t="shared" si="3"/>
        <v>1</v>
      </c>
      <c r="L8" s="4">
        <f t="shared" si="4"/>
        <v>18</v>
      </c>
      <c r="M8" s="3">
        <f t="shared" si="0"/>
        <v>43101</v>
      </c>
      <c r="N8" s="5" t="str">
        <f t="shared" si="7"/>
        <v>Montag</v>
      </c>
      <c r="O8">
        <f t="shared" si="8"/>
        <v>1</v>
      </c>
      <c r="Q8">
        <v>5</v>
      </c>
      <c r="R8" t="s">
        <v>14</v>
      </c>
      <c r="T8">
        <v>5</v>
      </c>
      <c r="U8" t="s">
        <v>35</v>
      </c>
      <c r="W8">
        <v>5</v>
      </c>
      <c r="X8" s="6" t="s">
        <v>127</v>
      </c>
      <c r="Z8" s="7">
        <v>5</v>
      </c>
      <c r="AA8" s="7" t="s">
        <v>152</v>
      </c>
      <c r="AB8" s="7" t="s">
        <v>153</v>
      </c>
      <c r="AC8" s="7">
        <v>42200000</v>
      </c>
      <c r="AD8" s="7">
        <v>2381741</v>
      </c>
      <c r="AE8" s="6">
        <v>18</v>
      </c>
      <c r="AG8">
        <v>5</v>
      </c>
      <c r="AH8" s="5" t="s">
        <v>150</v>
      </c>
      <c r="AI8" s="5" t="s">
        <v>550</v>
      </c>
      <c r="AJ8" s="5" t="s">
        <v>551</v>
      </c>
      <c r="AK8" s="5" t="s">
        <v>552</v>
      </c>
      <c r="AM8">
        <v>5</v>
      </c>
      <c r="AN8" t="s">
        <v>1120</v>
      </c>
      <c r="AS8">
        <v>5</v>
      </c>
      <c r="AT8" t="s">
        <v>1128</v>
      </c>
    </row>
    <row r="9" spans="2:46" x14ac:dyDescent="0.55000000000000004">
      <c r="B9">
        <v>6</v>
      </c>
      <c r="C9" t="s">
        <v>5</v>
      </c>
      <c r="D9" t="s">
        <v>2</v>
      </c>
      <c r="I9" s="4">
        <f t="shared" si="5"/>
        <v>1</v>
      </c>
      <c r="J9" s="4">
        <f t="shared" si="6"/>
        <v>1</v>
      </c>
      <c r="K9" s="4">
        <f t="shared" si="3"/>
        <v>1</v>
      </c>
      <c r="L9" s="4">
        <f t="shared" si="4"/>
        <v>18</v>
      </c>
      <c r="M9" s="3">
        <f t="shared" si="0"/>
        <v>43101</v>
      </c>
      <c r="N9" s="5" t="str">
        <f t="shared" si="7"/>
        <v>Montag</v>
      </c>
      <c r="O9">
        <f t="shared" si="8"/>
        <v>1</v>
      </c>
      <c r="Q9">
        <v>6</v>
      </c>
      <c r="R9" t="s">
        <v>15</v>
      </c>
      <c r="T9">
        <v>6</v>
      </c>
      <c r="U9" t="s">
        <v>36</v>
      </c>
      <c r="W9">
        <v>6</v>
      </c>
      <c r="X9" s="6" t="s">
        <v>122</v>
      </c>
      <c r="Z9" s="7">
        <v>6</v>
      </c>
      <c r="AA9" s="7" t="s">
        <v>154</v>
      </c>
      <c r="AB9" s="7" t="s">
        <v>155</v>
      </c>
      <c r="AC9" s="7">
        <v>80000</v>
      </c>
      <c r="AD9" s="7">
        <v>468</v>
      </c>
      <c r="AE9" s="6">
        <v>182</v>
      </c>
      <c r="AG9">
        <v>6</v>
      </c>
      <c r="AH9" s="5" t="s">
        <v>152</v>
      </c>
      <c r="AI9" s="5" t="s">
        <v>553</v>
      </c>
      <c r="AJ9" s="5" t="s">
        <v>554</v>
      </c>
      <c r="AK9" s="5" t="s">
        <v>555</v>
      </c>
    </row>
    <row r="10" spans="2:46" x14ac:dyDescent="0.55000000000000004">
      <c r="B10">
        <v>7</v>
      </c>
      <c r="C10" t="s">
        <v>5</v>
      </c>
      <c r="D10" t="s">
        <v>509</v>
      </c>
      <c r="I10" s="4">
        <f t="shared" si="5"/>
        <v>1</v>
      </c>
      <c r="J10" s="4">
        <f t="shared" si="6"/>
        <v>1</v>
      </c>
      <c r="K10" s="4">
        <f t="shared" si="3"/>
        <v>1</v>
      </c>
      <c r="L10" s="4">
        <f t="shared" si="4"/>
        <v>18</v>
      </c>
      <c r="M10" s="3">
        <f t="shared" si="0"/>
        <v>43101</v>
      </c>
      <c r="N10" s="5" t="str">
        <f t="shared" si="7"/>
        <v>Montag</v>
      </c>
      <c r="O10">
        <f t="shared" si="8"/>
        <v>1</v>
      </c>
      <c r="Q10">
        <v>7</v>
      </c>
      <c r="R10" t="s">
        <v>16</v>
      </c>
      <c r="T10">
        <v>7</v>
      </c>
      <c r="U10" t="s">
        <v>37</v>
      </c>
      <c r="W10">
        <v>7</v>
      </c>
      <c r="X10" s="6" t="s">
        <v>138</v>
      </c>
      <c r="Z10" s="7">
        <v>7</v>
      </c>
      <c r="AA10" s="7" t="s">
        <v>156</v>
      </c>
      <c r="AB10" s="7" t="s">
        <v>157</v>
      </c>
      <c r="AC10" s="7">
        <v>28600000</v>
      </c>
      <c r="AD10" s="7">
        <v>1246700</v>
      </c>
      <c r="AE10" s="6">
        <v>23</v>
      </c>
      <c r="AG10">
        <v>7</v>
      </c>
      <c r="AH10" s="5" t="s">
        <v>556</v>
      </c>
      <c r="AI10" s="5" t="s">
        <v>557</v>
      </c>
      <c r="AJ10" s="5" t="s">
        <v>558</v>
      </c>
      <c r="AK10" s="5" t="s">
        <v>559</v>
      </c>
    </row>
    <row r="11" spans="2:46" x14ac:dyDescent="0.55000000000000004">
      <c r="B11">
        <v>8</v>
      </c>
      <c r="C11" t="s">
        <v>5</v>
      </c>
      <c r="D11" t="s">
        <v>510</v>
      </c>
      <c r="I11" s="4">
        <f t="shared" si="5"/>
        <v>1</v>
      </c>
      <c r="J11" s="4">
        <f t="shared" si="6"/>
        <v>1</v>
      </c>
      <c r="K11" s="4">
        <f t="shared" si="3"/>
        <v>1</v>
      </c>
      <c r="L11" s="4">
        <f t="shared" si="4"/>
        <v>18</v>
      </c>
      <c r="M11" s="3">
        <f t="shared" si="0"/>
        <v>43101</v>
      </c>
      <c r="N11" s="5" t="str">
        <f t="shared" si="7"/>
        <v>Montag</v>
      </c>
      <c r="O11">
        <f t="shared" si="8"/>
        <v>1</v>
      </c>
      <c r="Q11">
        <v>8</v>
      </c>
      <c r="R11" t="s">
        <v>17</v>
      </c>
      <c r="T11">
        <v>8</v>
      </c>
      <c r="U11" t="s">
        <v>38</v>
      </c>
      <c r="W11">
        <v>8</v>
      </c>
      <c r="X11" s="6" t="s">
        <v>114</v>
      </c>
      <c r="Z11" s="7">
        <v>8</v>
      </c>
      <c r="AA11" s="7" t="s">
        <v>158</v>
      </c>
      <c r="AB11" s="7" t="s">
        <v>159</v>
      </c>
      <c r="AC11" s="7">
        <v>100000</v>
      </c>
      <c r="AD11" s="7">
        <v>443</v>
      </c>
      <c r="AE11" s="6">
        <v>226</v>
      </c>
      <c r="AG11">
        <v>8</v>
      </c>
      <c r="AH11" s="5" t="s">
        <v>560</v>
      </c>
      <c r="AI11" s="5" t="s">
        <v>557</v>
      </c>
      <c r="AJ11" s="5" t="s">
        <v>558</v>
      </c>
      <c r="AK11" s="5" t="s">
        <v>559</v>
      </c>
    </row>
    <row r="12" spans="2:46" x14ac:dyDescent="0.55000000000000004">
      <c r="B12">
        <v>9</v>
      </c>
      <c r="C12" t="s">
        <v>5</v>
      </c>
      <c r="D12" t="s">
        <v>5</v>
      </c>
      <c r="I12" s="4">
        <f t="shared" si="5"/>
        <v>1</v>
      </c>
      <c r="J12" s="4">
        <f t="shared" si="6"/>
        <v>1</v>
      </c>
      <c r="K12" s="4">
        <f t="shared" si="3"/>
        <v>1</v>
      </c>
      <c r="L12" s="4">
        <f t="shared" si="4"/>
        <v>18</v>
      </c>
      <c r="M12" s="3">
        <f t="shared" si="0"/>
        <v>43101</v>
      </c>
      <c r="N12" s="5" t="str">
        <f t="shared" si="7"/>
        <v>Montag</v>
      </c>
      <c r="O12">
        <f t="shared" si="8"/>
        <v>1</v>
      </c>
      <c r="Q12">
        <v>9</v>
      </c>
      <c r="R12" t="s">
        <v>18</v>
      </c>
      <c r="T12">
        <v>9</v>
      </c>
      <c r="U12" t="s">
        <v>39</v>
      </c>
      <c r="W12">
        <v>9</v>
      </c>
      <c r="X12" s="6" t="s">
        <v>134</v>
      </c>
      <c r="Z12" s="7">
        <v>9</v>
      </c>
      <c r="AA12" s="7" t="s">
        <v>160</v>
      </c>
      <c r="AB12" s="7" t="s">
        <v>161</v>
      </c>
      <c r="AC12" s="7">
        <v>1300000</v>
      </c>
      <c r="AD12" s="7">
        <v>28051</v>
      </c>
      <c r="AE12" s="6">
        <v>46</v>
      </c>
      <c r="AG12">
        <v>9</v>
      </c>
      <c r="AH12" s="5" t="s">
        <v>154</v>
      </c>
      <c r="AI12" s="5" t="s">
        <v>547</v>
      </c>
      <c r="AJ12" s="5" t="s">
        <v>548</v>
      </c>
      <c r="AK12" s="5" t="s">
        <v>549</v>
      </c>
    </row>
    <row r="13" spans="2:46" x14ac:dyDescent="0.55000000000000004">
      <c r="B13">
        <v>10</v>
      </c>
      <c r="C13" t="s">
        <v>5</v>
      </c>
      <c r="D13" t="s">
        <v>511</v>
      </c>
      <c r="I13" s="4">
        <f t="shared" si="5"/>
        <v>1</v>
      </c>
      <c r="J13" s="4">
        <f t="shared" si="6"/>
        <v>1</v>
      </c>
      <c r="K13" s="4">
        <f t="shared" si="3"/>
        <v>1</v>
      </c>
      <c r="L13" s="4">
        <f t="shared" si="4"/>
        <v>18</v>
      </c>
      <c r="M13" s="3">
        <f t="shared" si="0"/>
        <v>43101</v>
      </c>
      <c r="N13" s="5" t="str">
        <f t="shared" si="7"/>
        <v>Montag</v>
      </c>
      <c r="O13">
        <f t="shared" si="8"/>
        <v>1</v>
      </c>
      <c r="Q13">
        <v>10</v>
      </c>
      <c r="R13" t="s">
        <v>19</v>
      </c>
      <c r="T13">
        <v>10</v>
      </c>
      <c r="U13" t="s">
        <v>40</v>
      </c>
      <c r="W13">
        <v>10</v>
      </c>
      <c r="X13" s="6" t="s">
        <v>137</v>
      </c>
      <c r="Z13" s="8">
        <v>10</v>
      </c>
      <c r="AA13" s="7" t="s">
        <v>162</v>
      </c>
      <c r="AB13" s="7" t="s">
        <v>163</v>
      </c>
      <c r="AC13" s="7">
        <v>44300000</v>
      </c>
      <c r="AD13" s="7">
        <v>2780400</v>
      </c>
      <c r="AE13" s="6">
        <v>16</v>
      </c>
      <c r="AG13">
        <v>10</v>
      </c>
      <c r="AH13" s="5" t="s">
        <v>156</v>
      </c>
      <c r="AI13" s="5" t="s">
        <v>561</v>
      </c>
      <c r="AJ13" s="5" t="s">
        <v>562</v>
      </c>
      <c r="AK13" s="5" t="s">
        <v>563</v>
      </c>
    </row>
    <row r="14" spans="2:46" x14ac:dyDescent="0.55000000000000004">
      <c r="B14">
        <v>11</v>
      </c>
      <c r="C14" t="s">
        <v>5</v>
      </c>
      <c r="D14" t="s">
        <v>4</v>
      </c>
      <c r="I14" s="4">
        <f t="shared" si="5"/>
        <v>1</v>
      </c>
      <c r="J14" s="4">
        <f t="shared" si="6"/>
        <v>1</v>
      </c>
      <c r="K14" s="4">
        <f t="shared" si="3"/>
        <v>1</v>
      </c>
      <c r="L14" s="4">
        <f t="shared" si="4"/>
        <v>18</v>
      </c>
      <c r="M14" s="3">
        <f t="shared" si="0"/>
        <v>43101</v>
      </c>
      <c r="N14" s="5" t="str">
        <f t="shared" si="7"/>
        <v>Montag</v>
      </c>
      <c r="O14">
        <f t="shared" si="8"/>
        <v>1</v>
      </c>
      <c r="Q14">
        <v>11</v>
      </c>
      <c r="R14" t="s">
        <v>20</v>
      </c>
      <c r="T14">
        <v>11</v>
      </c>
      <c r="U14" t="s">
        <v>14</v>
      </c>
      <c r="W14">
        <v>11</v>
      </c>
      <c r="X14" s="6" t="s">
        <v>111</v>
      </c>
      <c r="Z14" s="7">
        <v>11</v>
      </c>
      <c r="AA14" s="7" t="s">
        <v>164</v>
      </c>
      <c r="AB14" s="7" t="s">
        <v>165</v>
      </c>
      <c r="AC14" s="7">
        <v>3000000</v>
      </c>
      <c r="AD14" s="7">
        <v>29743</v>
      </c>
      <c r="AE14" s="6">
        <v>101</v>
      </c>
      <c r="AG14">
        <v>11</v>
      </c>
      <c r="AH14" s="5" t="s">
        <v>564</v>
      </c>
      <c r="AI14" s="5" t="s">
        <v>565</v>
      </c>
      <c r="AJ14" s="5" t="s">
        <v>566</v>
      </c>
      <c r="AK14" s="5" t="s">
        <v>567</v>
      </c>
    </row>
    <row r="15" spans="2:46" x14ac:dyDescent="0.55000000000000004">
      <c r="B15">
        <v>12</v>
      </c>
      <c r="C15" t="s">
        <v>5</v>
      </c>
      <c r="D15" t="s">
        <v>512</v>
      </c>
      <c r="I15" s="4">
        <f t="shared" si="5"/>
        <v>1</v>
      </c>
      <c r="J15" s="4">
        <f t="shared" si="6"/>
        <v>1</v>
      </c>
      <c r="K15" s="4">
        <f t="shared" si="3"/>
        <v>1</v>
      </c>
      <c r="L15" s="4">
        <f t="shared" si="4"/>
        <v>18</v>
      </c>
      <c r="M15" s="3">
        <f t="shared" si="0"/>
        <v>43101</v>
      </c>
      <c r="N15" s="5" t="str">
        <f t="shared" si="7"/>
        <v>Montag</v>
      </c>
      <c r="O15">
        <f t="shared" si="8"/>
        <v>1</v>
      </c>
      <c r="Q15">
        <v>12</v>
      </c>
      <c r="R15" t="s">
        <v>21</v>
      </c>
      <c r="T15">
        <v>12</v>
      </c>
      <c r="U15" t="s">
        <v>41</v>
      </c>
      <c r="W15">
        <v>12</v>
      </c>
      <c r="X15" s="6" t="s">
        <v>118</v>
      </c>
      <c r="Z15" s="7">
        <v>12</v>
      </c>
      <c r="AA15" s="7" t="s">
        <v>166</v>
      </c>
      <c r="AB15" s="7" t="s">
        <v>167</v>
      </c>
      <c r="AC15" s="7">
        <v>135000</v>
      </c>
      <c r="AD15" s="7">
        <v>11500</v>
      </c>
      <c r="AE15" s="6">
        <v>12</v>
      </c>
      <c r="AG15">
        <v>12</v>
      </c>
      <c r="AH15" s="5" t="s">
        <v>158</v>
      </c>
      <c r="AI15" s="5" t="s">
        <v>565</v>
      </c>
      <c r="AJ15" s="5" t="s">
        <v>568</v>
      </c>
      <c r="AK15" s="5" t="s">
        <v>567</v>
      </c>
    </row>
    <row r="16" spans="2:46" x14ac:dyDescent="0.55000000000000004">
      <c r="B16">
        <v>13</v>
      </c>
      <c r="C16" t="s">
        <v>5</v>
      </c>
      <c r="D16" t="s">
        <v>517</v>
      </c>
      <c r="I16" s="4">
        <f t="shared" si="5"/>
        <v>1</v>
      </c>
      <c r="J16" s="4">
        <f t="shared" si="6"/>
        <v>1</v>
      </c>
      <c r="K16" s="4">
        <f t="shared" si="3"/>
        <v>1</v>
      </c>
      <c r="L16" s="4">
        <f t="shared" si="4"/>
        <v>18</v>
      </c>
      <c r="M16" s="3">
        <f t="shared" si="0"/>
        <v>43101</v>
      </c>
      <c r="N16" s="5" t="str">
        <f t="shared" si="7"/>
        <v>Montag</v>
      </c>
      <c r="O16">
        <f t="shared" si="8"/>
        <v>1</v>
      </c>
      <c r="Q16">
        <v>13</v>
      </c>
      <c r="R16" t="s">
        <v>22</v>
      </c>
      <c r="T16">
        <v>13</v>
      </c>
      <c r="U16" t="s">
        <v>42</v>
      </c>
      <c r="W16">
        <v>13</v>
      </c>
      <c r="X16" s="6" t="s">
        <v>120</v>
      </c>
      <c r="Z16" s="7">
        <v>13</v>
      </c>
      <c r="AA16" s="7" t="s">
        <v>168</v>
      </c>
      <c r="AB16" s="7" t="s">
        <v>169</v>
      </c>
      <c r="AC16" s="7">
        <v>9900000</v>
      </c>
      <c r="AD16" s="7">
        <v>86600</v>
      </c>
      <c r="AE16" s="6">
        <v>114</v>
      </c>
      <c r="AG16">
        <v>13</v>
      </c>
      <c r="AH16" s="5" t="s">
        <v>160</v>
      </c>
      <c r="AI16" s="5" t="s">
        <v>569</v>
      </c>
      <c r="AJ16" s="5" t="s">
        <v>570</v>
      </c>
      <c r="AK16" s="5" t="s">
        <v>571</v>
      </c>
    </row>
    <row r="17" spans="2:37" x14ac:dyDescent="0.55000000000000004">
      <c r="B17">
        <v>14</v>
      </c>
      <c r="C17" t="s">
        <v>6</v>
      </c>
      <c r="D17" t="s">
        <v>513</v>
      </c>
      <c r="I17" s="4">
        <f t="shared" si="5"/>
        <v>1</v>
      </c>
      <c r="J17" s="4">
        <f t="shared" si="6"/>
        <v>1</v>
      </c>
      <c r="K17" s="4">
        <f t="shared" si="3"/>
        <v>1</v>
      </c>
      <c r="L17" s="4">
        <f t="shared" si="4"/>
        <v>18</v>
      </c>
      <c r="M17" s="3">
        <f t="shared" si="0"/>
        <v>43101</v>
      </c>
      <c r="N17" s="5" t="str">
        <f t="shared" si="7"/>
        <v>Montag</v>
      </c>
      <c r="O17">
        <f t="shared" si="8"/>
        <v>1</v>
      </c>
      <c r="Q17">
        <v>14</v>
      </c>
      <c r="R17" t="s">
        <v>23</v>
      </c>
      <c r="T17">
        <v>14</v>
      </c>
      <c r="U17" t="s">
        <v>43</v>
      </c>
      <c r="W17">
        <v>14</v>
      </c>
      <c r="X17" s="6" t="s">
        <v>116</v>
      </c>
      <c r="Z17" s="7">
        <v>14</v>
      </c>
      <c r="AA17" s="7" t="s">
        <v>170</v>
      </c>
      <c r="AB17" s="7" t="s">
        <v>171</v>
      </c>
      <c r="AC17" s="7">
        <v>105000000</v>
      </c>
      <c r="AD17" s="7">
        <v>1104300</v>
      </c>
      <c r="AE17" s="6">
        <v>95</v>
      </c>
      <c r="AG17">
        <v>14</v>
      </c>
      <c r="AH17" s="5" t="s">
        <v>162</v>
      </c>
      <c r="AI17" s="5" t="s">
        <v>572</v>
      </c>
      <c r="AJ17" s="5" t="s">
        <v>573</v>
      </c>
      <c r="AK17" s="5" t="s">
        <v>574</v>
      </c>
    </row>
    <row r="18" spans="2:37" x14ac:dyDescent="0.55000000000000004">
      <c r="B18">
        <v>15</v>
      </c>
      <c r="C18" t="s">
        <v>6</v>
      </c>
      <c r="D18" t="s">
        <v>514</v>
      </c>
      <c r="I18" s="4">
        <f t="shared" si="5"/>
        <v>1</v>
      </c>
      <c r="J18" s="4">
        <f t="shared" si="6"/>
        <v>1</v>
      </c>
      <c r="K18" s="4">
        <f t="shared" si="3"/>
        <v>1</v>
      </c>
      <c r="L18" s="4">
        <f t="shared" si="4"/>
        <v>18</v>
      </c>
      <c r="M18" s="3">
        <f t="shared" si="0"/>
        <v>43101</v>
      </c>
      <c r="N18" s="5" t="str">
        <f t="shared" si="7"/>
        <v>Montag</v>
      </c>
      <c r="O18">
        <f t="shared" si="8"/>
        <v>1</v>
      </c>
      <c r="Q18">
        <v>15</v>
      </c>
      <c r="R18" t="s">
        <v>24</v>
      </c>
      <c r="T18">
        <v>15</v>
      </c>
      <c r="U18" t="s">
        <v>44</v>
      </c>
      <c r="W18">
        <v>15</v>
      </c>
      <c r="X18" s="6" t="s">
        <v>135</v>
      </c>
      <c r="Z18" s="7">
        <v>15</v>
      </c>
      <c r="AA18" s="7" t="s">
        <v>172</v>
      </c>
      <c r="AB18" s="7" t="s">
        <v>173</v>
      </c>
      <c r="AC18" s="7">
        <v>24500000</v>
      </c>
      <c r="AD18" s="7">
        <v>7741220</v>
      </c>
      <c r="AE18" s="6">
        <v>3</v>
      </c>
      <c r="AG18">
        <v>15</v>
      </c>
      <c r="AH18" s="5" t="s">
        <v>164</v>
      </c>
      <c r="AI18" s="5" t="s">
        <v>575</v>
      </c>
      <c r="AJ18" s="5" t="s">
        <v>576</v>
      </c>
      <c r="AK18" s="5" t="s">
        <v>577</v>
      </c>
    </row>
    <row r="19" spans="2:37" x14ac:dyDescent="0.55000000000000004">
      <c r="B19">
        <v>16</v>
      </c>
      <c r="C19" t="s">
        <v>6</v>
      </c>
      <c r="D19" t="s">
        <v>515</v>
      </c>
      <c r="I19" s="4">
        <f t="shared" si="5"/>
        <v>1</v>
      </c>
      <c r="J19" s="4">
        <f t="shared" si="6"/>
        <v>1</v>
      </c>
      <c r="K19" s="4">
        <f t="shared" si="3"/>
        <v>1</v>
      </c>
      <c r="L19" s="4">
        <f t="shared" si="4"/>
        <v>18</v>
      </c>
      <c r="M19" s="3">
        <f t="shared" si="0"/>
        <v>43101</v>
      </c>
      <c r="N19" s="5" t="str">
        <f t="shared" si="7"/>
        <v>Montag</v>
      </c>
      <c r="O19">
        <f t="shared" si="8"/>
        <v>1</v>
      </c>
      <c r="Q19">
        <v>16</v>
      </c>
      <c r="R19" t="s">
        <v>25</v>
      </c>
      <c r="T19">
        <v>16</v>
      </c>
      <c r="U19" t="s">
        <v>45</v>
      </c>
      <c r="W19">
        <v>16</v>
      </c>
      <c r="X19" s="6" t="s">
        <v>132</v>
      </c>
      <c r="Z19" s="7">
        <v>16</v>
      </c>
      <c r="AA19" s="7" t="s">
        <v>174</v>
      </c>
      <c r="AB19" s="7" t="s">
        <v>175</v>
      </c>
      <c r="AC19" s="7">
        <v>400000</v>
      </c>
      <c r="AD19" s="7">
        <v>13880</v>
      </c>
      <c r="AE19" s="6">
        <v>29</v>
      </c>
      <c r="AG19">
        <v>16</v>
      </c>
      <c r="AH19" s="5" t="s">
        <v>578</v>
      </c>
      <c r="AI19" s="5" t="s">
        <v>579</v>
      </c>
      <c r="AJ19" s="5" t="s">
        <v>580</v>
      </c>
      <c r="AK19" s="5" t="s">
        <v>581</v>
      </c>
    </row>
    <row r="20" spans="2:37" x14ac:dyDescent="0.55000000000000004">
      <c r="B20">
        <v>17</v>
      </c>
      <c r="C20" t="s">
        <v>8</v>
      </c>
      <c r="D20" t="s">
        <v>8</v>
      </c>
      <c r="I20" s="4">
        <f t="shared" si="5"/>
        <v>1</v>
      </c>
      <c r="J20" s="4">
        <f t="shared" si="6"/>
        <v>1</v>
      </c>
      <c r="K20" s="4">
        <f t="shared" si="3"/>
        <v>1</v>
      </c>
      <c r="L20" s="4">
        <f t="shared" si="4"/>
        <v>18</v>
      </c>
      <c r="M20" s="3">
        <f t="shared" si="0"/>
        <v>43101</v>
      </c>
      <c r="N20" s="5" t="str">
        <f t="shared" si="7"/>
        <v>Montag</v>
      </c>
      <c r="O20">
        <f t="shared" si="8"/>
        <v>1</v>
      </c>
      <c r="T20">
        <v>17</v>
      </c>
      <c r="U20" t="s">
        <v>46</v>
      </c>
      <c r="W20">
        <v>17</v>
      </c>
      <c r="X20" s="6" t="s">
        <v>124</v>
      </c>
      <c r="Z20" s="7">
        <v>17</v>
      </c>
      <c r="AA20" s="7" t="s">
        <v>176</v>
      </c>
      <c r="AB20" s="7" t="s">
        <v>177</v>
      </c>
      <c r="AC20" s="7">
        <v>1500000</v>
      </c>
      <c r="AD20" s="7">
        <v>760</v>
      </c>
      <c r="AE20" s="6">
        <v>1974</v>
      </c>
      <c r="AG20">
        <v>17</v>
      </c>
      <c r="AH20" s="5" t="s">
        <v>168</v>
      </c>
      <c r="AI20" s="5" t="s">
        <v>582</v>
      </c>
      <c r="AJ20" s="5" t="s">
        <v>583</v>
      </c>
      <c r="AK20" s="5" t="s">
        <v>584</v>
      </c>
    </row>
    <row r="21" spans="2:37" x14ac:dyDescent="0.55000000000000004">
      <c r="B21">
        <v>18</v>
      </c>
      <c r="C21" t="s">
        <v>8</v>
      </c>
      <c r="D21" t="s">
        <v>516</v>
      </c>
      <c r="I21" s="4">
        <f t="shared" si="5"/>
        <v>1</v>
      </c>
      <c r="J21" s="4">
        <f t="shared" si="6"/>
        <v>1</v>
      </c>
      <c r="K21" s="4">
        <f t="shared" si="3"/>
        <v>1</v>
      </c>
      <c r="L21" s="4">
        <f t="shared" si="4"/>
        <v>18</v>
      </c>
      <c r="M21" s="3">
        <f t="shared" si="0"/>
        <v>43101</v>
      </c>
      <c r="N21" s="5" t="str">
        <f t="shared" si="7"/>
        <v>Montag</v>
      </c>
      <c r="O21">
        <f t="shared" si="8"/>
        <v>1</v>
      </c>
      <c r="T21">
        <v>18</v>
      </c>
      <c r="U21" t="s">
        <v>47</v>
      </c>
      <c r="W21">
        <v>18</v>
      </c>
      <c r="X21" s="6" t="s">
        <v>121</v>
      </c>
      <c r="Z21" s="7">
        <v>18</v>
      </c>
      <c r="AA21" s="7" t="s">
        <v>178</v>
      </c>
      <c r="AB21" s="7" t="s">
        <v>179</v>
      </c>
      <c r="AC21" s="7">
        <v>164700000</v>
      </c>
      <c r="AD21" s="7">
        <v>143998</v>
      </c>
      <c r="AE21" s="6">
        <v>1144</v>
      </c>
      <c r="AG21">
        <v>18</v>
      </c>
      <c r="AH21" s="5" t="s">
        <v>170</v>
      </c>
      <c r="AI21" s="5" t="s">
        <v>585</v>
      </c>
      <c r="AJ21" s="5" t="s">
        <v>586</v>
      </c>
      <c r="AK21" s="5" t="s">
        <v>587</v>
      </c>
    </row>
    <row r="22" spans="2:37" x14ac:dyDescent="0.55000000000000004">
      <c r="I22" s="4">
        <f t="shared" si="5"/>
        <v>1</v>
      </c>
      <c r="J22" s="4">
        <f t="shared" si="6"/>
        <v>1</v>
      </c>
      <c r="K22" s="4">
        <f t="shared" si="3"/>
        <v>1</v>
      </c>
      <c r="L22" s="4">
        <f t="shared" si="4"/>
        <v>18</v>
      </c>
      <c r="M22" s="3">
        <f t="shared" si="0"/>
        <v>43101</v>
      </c>
      <c r="N22" s="5" t="str">
        <f t="shared" si="7"/>
        <v>Montag</v>
      </c>
      <c r="O22">
        <f t="shared" si="8"/>
        <v>1</v>
      </c>
      <c r="T22">
        <v>19</v>
      </c>
      <c r="U22" t="s">
        <v>48</v>
      </c>
      <c r="W22">
        <v>19</v>
      </c>
      <c r="X22" s="6" t="s">
        <v>130</v>
      </c>
      <c r="Z22" s="8">
        <v>19</v>
      </c>
      <c r="AA22" s="7" t="s">
        <v>180</v>
      </c>
      <c r="AB22" s="7" t="s">
        <v>181</v>
      </c>
      <c r="AC22" s="7">
        <v>300000</v>
      </c>
      <c r="AD22" s="7">
        <v>430</v>
      </c>
      <c r="AE22" s="6">
        <v>698</v>
      </c>
      <c r="AG22">
        <v>19</v>
      </c>
      <c r="AH22" s="5" t="s">
        <v>172</v>
      </c>
      <c r="AI22" s="5" t="s">
        <v>588</v>
      </c>
      <c r="AJ22" s="5" t="s">
        <v>589</v>
      </c>
      <c r="AK22" s="5" t="s">
        <v>590</v>
      </c>
    </row>
    <row r="23" spans="2:37" x14ac:dyDescent="0.55000000000000004">
      <c r="I23" s="4">
        <f t="shared" si="5"/>
        <v>1</v>
      </c>
      <c r="J23" s="4">
        <f t="shared" si="6"/>
        <v>1</v>
      </c>
      <c r="K23" s="4">
        <f t="shared" si="3"/>
        <v>1</v>
      </c>
      <c r="L23" s="4">
        <f t="shared" si="4"/>
        <v>18</v>
      </c>
      <c r="M23" s="3">
        <f t="shared" si="0"/>
        <v>43101</v>
      </c>
      <c r="N23" s="5" t="str">
        <f t="shared" si="7"/>
        <v>Montag</v>
      </c>
      <c r="O23">
        <f t="shared" si="8"/>
        <v>1</v>
      </c>
      <c r="T23">
        <v>20</v>
      </c>
      <c r="U23" t="s">
        <v>49</v>
      </c>
      <c r="W23">
        <v>20</v>
      </c>
      <c r="X23" s="6" t="s">
        <v>113</v>
      </c>
      <c r="Z23" s="7">
        <v>20</v>
      </c>
      <c r="AA23" s="7" t="s">
        <v>129</v>
      </c>
      <c r="AB23" s="7" t="s">
        <v>182</v>
      </c>
      <c r="AC23" s="7">
        <v>11300000</v>
      </c>
      <c r="AD23" s="7">
        <v>30528</v>
      </c>
      <c r="AE23" s="6">
        <v>367</v>
      </c>
      <c r="AG23">
        <v>20</v>
      </c>
      <c r="AH23" s="5" t="s">
        <v>174</v>
      </c>
      <c r="AI23" s="5" t="s">
        <v>591</v>
      </c>
      <c r="AJ23" s="5" t="s">
        <v>592</v>
      </c>
      <c r="AK23" s="5" t="s">
        <v>593</v>
      </c>
    </row>
    <row r="24" spans="2:37" x14ac:dyDescent="0.55000000000000004">
      <c r="I24" s="4">
        <f t="shared" si="5"/>
        <v>1</v>
      </c>
      <c r="J24" s="4">
        <f t="shared" si="6"/>
        <v>1</v>
      </c>
      <c r="K24" s="4">
        <f t="shared" si="3"/>
        <v>1</v>
      </c>
      <c r="L24" s="4">
        <f t="shared" si="4"/>
        <v>18</v>
      </c>
      <c r="M24" s="3">
        <f t="shared" si="0"/>
        <v>43101</v>
      </c>
      <c r="N24" s="5" t="str">
        <f t="shared" si="7"/>
        <v>Montag</v>
      </c>
      <c r="O24">
        <f t="shared" si="8"/>
        <v>1</v>
      </c>
      <c r="T24">
        <v>21</v>
      </c>
      <c r="U24" t="s">
        <v>50</v>
      </c>
      <c r="W24">
        <v>21</v>
      </c>
      <c r="X24" s="6" t="s">
        <v>126</v>
      </c>
      <c r="Z24" s="7">
        <v>21</v>
      </c>
      <c r="AA24" s="7" t="s">
        <v>183</v>
      </c>
      <c r="AB24" s="7" t="s">
        <v>184</v>
      </c>
      <c r="AC24" s="7">
        <v>400000</v>
      </c>
      <c r="AD24" s="7">
        <v>22966</v>
      </c>
      <c r="AE24" s="6">
        <v>17</v>
      </c>
      <c r="AG24">
        <v>21</v>
      </c>
      <c r="AH24" s="5" t="s">
        <v>176</v>
      </c>
      <c r="AI24" s="5" t="s">
        <v>594</v>
      </c>
      <c r="AJ24" s="5" t="s">
        <v>595</v>
      </c>
      <c r="AK24" s="5" t="s">
        <v>596</v>
      </c>
    </row>
    <row r="25" spans="2:37" x14ac:dyDescent="0.55000000000000004">
      <c r="I25" s="4">
        <f t="shared" si="5"/>
        <v>1</v>
      </c>
      <c r="J25" s="4">
        <f t="shared" si="6"/>
        <v>1</v>
      </c>
      <c r="K25" s="4">
        <f t="shared" si="3"/>
        <v>1</v>
      </c>
      <c r="L25" s="4">
        <f t="shared" si="4"/>
        <v>18</v>
      </c>
      <c r="M25" s="3">
        <f t="shared" si="0"/>
        <v>43101</v>
      </c>
      <c r="N25" s="5" t="str">
        <f t="shared" si="7"/>
        <v>Montag</v>
      </c>
      <c r="O25">
        <f t="shared" si="8"/>
        <v>1</v>
      </c>
      <c r="T25">
        <v>22</v>
      </c>
      <c r="U25" t="s">
        <v>51</v>
      </c>
      <c r="W25">
        <v>22</v>
      </c>
      <c r="X25" s="6" t="s">
        <v>131</v>
      </c>
      <c r="Z25" s="7">
        <v>22</v>
      </c>
      <c r="AA25" s="7" t="s">
        <v>185</v>
      </c>
      <c r="AB25" s="7" t="s">
        <v>186</v>
      </c>
      <c r="AC25" s="7">
        <v>11200000</v>
      </c>
      <c r="AD25" s="7">
        <v>112622</v>
      </c>
      <c r="AE25" s="6">
        <v>99</v>
      </c>
      <c r="AG25">
        <v>22</v>
      </c>
      <c r="AH25" s="5" t="s">
        <v>178</v>
      </c>
      <c r="AI25" s="5" t="s">
        <v>597</v>
      </c>
      <c r="AJ25" s="5" t="s">
        <v>598</v>
      </c>
      <c r="AK25" s="5" t="s">
        <v>599</v>
      </c>
    </row>
    <row r="26" spans="2:37" x14ac:dyDescent="0.55000000000000004">
      <c r="I26" s="4">
        <f t="shared" si="5"/>
        <v>1</v>
      </c>
      <c r="J26" s="4">
        <f t="shared" si="6"/>
        <v>1</v>
      </c>
      <c r="K26" s="4">
        <f t="shared" si="3"/>
        <v>1</v>
      </c>
      <c r="L26" s="4">
        <f t="shared" si="4"/>
        <v>18</v>
      </c>
      <c r="M26" s="3">
        <f t="shared" si="0"/>
        <v>43101</v>
      </c>
      <c r="N26" s="5" t="str">
        <f t="shared" si="7"/>
        <v>Montag</v>
      </c>
      <c r="O26">
        <f t="shared" si="8"/>
        <v>1</v>
      </c>
      <c r="T26">
        <v>23</v>
      </c>
      <c r="U26" t="s">
        <v>52</v>
      </c>
      <c r="W26">
        <v>23</v>
      </c>
      <c r="X26" s="6" t="s">
        <v>133</v>
      </c>
      <c r="Z26" s="7">
        <v>23</v>
      </c>
      <c r="AA26" s="7" t="s">
        <v>187</v>
      </c>
      <c r="AB26" s="7" t="s">
        <v>188</v>
      </c>
      <c r="AC26" s="7">
        <v>800000</v>
      </c>
      <c r="AD26" s="7">
        <v>38394</v>
      </c>
      <c r="AE26" s="6">
        <v>21</v>
      </c>
      <c r="AG26">
        <v>23</v>
      </c>
      <c r="AH26" s="5" t="s">
        <v>180</v>
      </c>
      <c r="AI26" s="5" t="s">
        <v>600</v>
      </c>
      <c r="AJ26" s="5" t="s">
        <v>601</v>
      </c>
      <c r="AK26" s="5" t="s">
        <v>602</v>
      </c>
    </row>
    <row r="27" spans="2:37" x14ac:dyDescent="0.55000000000000004">
      <c r="I27" s="4">
        <f t="shared" si="5"/>
        <v>1</v>
      </c>
      <c r="J27" s="4">
        <f t="shared" si="6"/>
        <v>1</v>
      </c>
      <c r="K27" s="4">
        <f t="shared" si="3"/>
        <v>1</v>
      </c>
      <c r="L27" s="4">
        <f t="shared" si="4"/>
        <v>18</v>
      </c>
      <c r="M27" s="3">
        <f t="shared" si="0"/>
        <v>43101</v>
      </c>
      <c r="N27" s="5" t="str">
        <f t="shared" si="7"/>
        <v>Montag</v>
      </c>
      <c r="O27">
        <f t="shared" si="8"/>
        <v>1</v>
      </c>
      <c r="T27">
        <v>24</v>
      </c>
      <c r="U27" t="s">
        <v>53</v>
      </c>
      <c r="W27">
        <v>24</v>
      </c>
      <c r="X27" s="6" t="s">
        <v>117</v>
      </c>
      <c r="Z27" s="7">
        <v>24</v>
      </c>
      <c r="AA27" s="7" t="s">
        <v>189</v>
      </c>
      <c r="AB27" s="7" t="s">
        <v>190</v>
      </c>
      <c r="AC27" s="7">
        <v>11100000</v>
      </c>
      <c r="AD27" s="7">
        <v>1098581</v>
      </c>
      <c r="AE27" s="6">
        <v>10</v>
      </c>
      <c r="AG27">
        <v>24</v>
      </c>
      <c r="AH27" s="5" t="s">
        <v>603</v>
      </c>
      <c r="AI27" s="5" t="s">
        <v>604</v>
      </c>
      <c r="AJ27" s="5" t="s">
        <v>605</v>
      </c>
      <c r="AK27" s="5" t="s">
        <v>606</v>
      </c>
    </row>
    <row r="28" spans="2:37" x14ac:dyDescent="0.55000000000000004">
      <c r="I28" s="4">
        <f t="shared" si="5"/>
        <v>1</v>
      </c>
      <c r="J28" s="4">
        <f t="shared" si="6"/>
        <v>1</v>
      </c>
      <c r="K28" s="4">
        <f t="shared" si="3"/>
        <v>1</v>
      </c>
      <c r="L28" s="4">
        <f t="shared" si="4"/>
        <v>18</v>
      </c>
      <c r="M28" s="3">
        <f t="shared" si="0"/>
        <v>43101</v>
      </c>
      <c r="N28" s="5" t="str">
        <f t="shared" si="7"/>
        <v>Montag</v>
      </c>
      <c r="O28">
        <f t="shared" si="8"/>
        <v>1</v>
      </c>
      <c r="T28">
        <v>25</v>
      </c>
      <c r="U28" t="s">
        <v>54</v>
      </c>
      <c r="W28">
        <v>25</v>
      </c>
      <c r="X28" s="6" t="s">
        <v>119</v>
      </c>
      <c r="Z28" s="7">
        <v>25</v>
      </c>
      <c r="AA28" s="7" t="s">
        <v>191</v>
      </c>
      <c r="AB28" s="7" t="s">
        <v>192</v>
      </c>
      <c r="AC28" s="7">
        <v>3500000</v>
      </c>
      <c r="AD28" s="7">
        <v>51197</v>
      </c>
      <c r="AE28" s="6">
        <v>68</v>
      </c>
      <c r="AG28">
        <v>25</v>
      </c>
      <c r="AH28" s="5" t="s">
        <v>129</v>
      </c>
      <c r="AI28" s="5" t="s">
        <v>547</v>
      </c>
      <c r="AJ28" s="5" t="s">
        <v>548</v>
      </c>
      <c r="AK28" s="5" t="s">
        <v>549</v>
      </c>
    </row>
    <row r="29" spans="2:37" x14ac:dyDescent="0.55000000000000004">
      <c r="I29" s="4">
        <f t="shared" si="5"/>
        <v>1</v>
      </c>
      <c r="J29" s="4">
        <f t="shared" si="6"/>
        <v>1</v>
      </c>
      <c r="K29" s="4">
        <f t="shared" si="3"/>
        <v>1</v>
      </c>
      <c r="L29" s="4">
        <f t="shared" si="4"/>
        <v>18</v>
      </c>
      <c r="M29" s="3">
        <f t="shared" si="0"/>
        <v>43101</v>
      </c>
      <c r="N29" s="5" t="str">
        <f t="shared" si="7"/>
        <v>Montag</v>
      </c>
      <c r="O29">
        <f t="shared" si="8"/>
        <v>1</v>
      </c>
      <c r="T29">
        <v>26</v>
      </c>
      <c r="U29" t="s">
        <v>55</v>
      </c>
      <c r="W29">
        <v>26</v>
      </c>
      <c r="X29" s="6" t="s">
        <v>125</v>
      </c>
      <c r="Z29" s="7">
        <v>26</v>
      </c>
      <c r="AA29" s="7" t="s">
        <v>193</v>
      </c>
      <c r="AB29" s="7" t="s">
        <v>194</v>
      </c>
      <c r="AC29" s="7">
        <v>2300000</v>
      </c>
      <c r="AD29" s="7">
        <v>581730</v>
      </c>
      <c r="AE29" s="6">
        <v>4</v>
      </c>
      <c r="AG29">
        <v>26</v>
      </c>
      <c r="AH29" s="5" t="s">
        <v>183</v>
      </c>
      <c r="AI29" s="5" t="s">
        <v>607</v>
      </c>
      <c r="AJ29" s="5" t="s">
        <v>608</v>
      </c>
      <c r="AK29" s="5" t="s">
        <v>609</v>
      </c>
    </row>
    <row r="30" spans="2:37" x14ac:dyDescent="0.55000000000000004">
      <c r="I30" s="4">
        <f t="shared" si="5"/>
        <v>1</v>
      </c>
      <c r="J30" s="4">
        <f t="shared" si="6"/>
        <v>1</v>
      </c>
      <c r="K30" s="4">
        <f t="shared" si="3"/>
        <v>1</v>
      </c>
      <c r="L30" s="4">
        <f t="shared" si="4"/>
        <v>18</v>
      </c>
      <c r="M30" s="3">
        <f t="shared" si="0"/>
        <v>43101</v>
      </c>
      <c r="N30" s="5" t="str">
        <f t="shared" si="7"/>
        <v>Montag</v>
      </c>
      <c r="O30">
        <f t="shared" si="8"/>
        <v>1</v>
      </c>
      <c r="T30">
        <v>27</v>
      </c>
      <c r="U30" t="s">
        <v>56</v>
      </c>
      <c r="W30">
        <v>27</v>
      </c>
      <c r="X30" s="6" t="s">
        <v>123</v>
      </c>
      <c r="Z30" s="7">
        <v>27</v>
      </c>
      <c r="AA30" s="7" t="s">
        <v>195</v>
      </c>
      <c r="AB30" s="7" t="s">
        <v>196</v>
      </c>
      <c r="AC30" s="7">
        <v>207900000</v>
      </c>
      <c r="AD30" s="7">
        <v>8514877</v>
      </c>
      <c r="AE30" s="6">
        <v>24</v>
      </c>
      <c r="AG30">
        <v>27</v>
      </c>
      <c r="AH30" s="5" t="s">
        <v>185</v>
      </c>
      <c r="AI30" s="5" t="s">
        <v>610</v>
      </c>
      <c r="AJ30" s="5" t="s">
        <v>611</v>
      </c>
      <c r="AK30" s="5" t="s">
        <v>612</v>
      </c>
    </row>
    <row r="31" spans="2:37" x14ac:dyDescent="0.55000000000000004">
      <c r="I31" s="4">
        <f t="shared" si="5"/>
        <v>1</v>
      </c>
      <c r="J31" s="4">
        <f t="shared" si="6"/>
        <v>1</v>
      </c>
      <c r="K31" s="4">
        <f t="shared" si="3"/>
        <v>1</v>
      </c>
      <c r="L31" s="4">
        <f t="shared" si="4"/>
        <v>18</v>
      </c>
      <c r="M31" s="3">
        <f t="shared" si="0"/>
        <v>43101</v>
      </c>
      <c r="N31" s="5" t="str">
        <f t="shared" si="7"/>
        <v>Montag</v>
      </c>
      <c r="O31">
        <f t="shared" si="8"/>
        <v>1</v>
      </c>
      <c r="T31">
        <v>28</v>
      </c>
      <c r="U31" t="s">
        <v>57</v>
      </c>
      <c r="W31">
        <v>28</v>
      </c>
      <c r="X31" s="6" t="s">
        <v>136</v>
      </c>
      <c r="Z31" s="8">
        <v>28</v>
      </c>
      <c r="AA31" s="7" t="s">
        <v>197</v>
      </c>
      <c r="AB31" s="7" t="s">
        <v>198</v>
      </c>
      <c r="AC31" s="7">
        <v>400000</v>
      </c>
      <c r="AD31" s="7">
        <v>5765</v>
      </c>
      <c r="AE31" s="6">
        <v>69</v>
      </c>
      <c r="AG31">
        <v>28</v>
      </c>
      <c r="AH31" s="5" t="s">
        <v>613</v>
      </c>
      <c r="AI31" s="5" t="s">
        <v>614</v>
      </c>
      <c r="AJ31" s="5" t="s">
        <v>615</v>
      </c>
      <c r="AK31" s="5" t="s">
        <v>616</v>
      </c>
    </row>
    <row r="32" spans="2:37" x14ac:dyDescent="0.55000000000000004">
      <c r="I32" s="4">
        <f t="shared" si="5"/>
        <v>1</v>
      </c>
      <c r="J32" s="4">
        <f t="shared" si="6"/>
        <v>1</v>
      </c>
      <c r="K32" s="4">
        <f t="shared" si="3"/>
        <v>1</v>
      </c>
      <c r="L32" s="4">
        <f t="shared" si="4"/>
        <v>18</v>
      </c>
      <c r="M32" s="3">
        <f t="shared" si="0"/>
        <v>43101</v>
      </c>
      <c r="N32" s="5" t="str">
        <f t="shared" si="7"/>
        <v>Montag</v>
      </c>
      <c r="O32">
        <f t="shared" si="8"/>
        <v>1</v>
      </c>
      <c r="T32">
        <v>29</v>
      </c>
      <c r="U32" t="s">
        <v>58</v>
      </c>
      <c r="Z32" s="7">
        <v>29</v>
      </c>
      <c r="AA32" s="7" t="s">
        <v>115</v>
      </c>
      <c r="AB32" s="7" t="s">
        <v>199</v>
      </c>
      <c r="AC32" s="7">
        <v>7100000</v>
      </c>
      <c r="AD32" s="7">
        <v>110879</v>
      </c>
      <c r="AE32" s="6">
        <v>64</v>
      </c>
      <c r="AG32">
        <v>29</v>
      </c>
      <c r="AH32" s="5" t="s">
        <v>187</v>
      </c>
      <c r="AI32" s="5" t="s">
        <v>617</v>
      </c>
      <c r="AJ32" s="5" t="s">
        <v>618</v>
      </c>
      <c r="AK32" s="5" t="s">
        <v>619</v>
      </c>
    </row>
    <row r="33" spans="9:37" x14ac:dyDescent="0.55000000000000004">
      <c r="I33" s="4">
        <f t="shared" si="5"/>
        <v>1</v>
      </c>
      <c r="J33" s="4">
        <f t="shared" si="6"/>
        <v>1</v>
      </c>
      <c r="K33" s="4">
        <f t="shared" si="3"/>
        <v>1</v>
      </c>
      <c r="L33" s="4">
        <f t="shared" si="4"/>
        <v>18</v>
      </c>
      <c r="M33" s="3">
        <f t="shared" si="0"/>
        <v>43101</v>
      </c>
      <c r="N33" s="5" t="str">
        <f t="shared" si="7"/>
        <v>Montag</v>
      </c>
      <c r="O33">
        <f t="shared" si="8"/>
        <v>1</v>
      </c>
      <c r="T33">
        <v>30</v>
      </c>
      <c r="U33" t="s">
        <v>59</v>
      </c>
      <c r="Z33" s="7">
        <v>30</v>
      </c>
      <c r="AA33" s="7" t="s">
        <v>200</v>
      </c>
      <c r="AB33" s="7" t="s">
        <v>201</v>
      </c>
      <c r="AC33" s="7">
        <v>19600000</v>
      </c>
      <c r="AD33" s="7">
        <v>274200</v>
      </c>
      <c r="AE33" s="6">
        <v>71</v>
      </c>
      <c r="AG33">
        <v>30</v>
      </c>
      <c r="AH33" s="5" t="s">
        <v>189</v>
      </c>
      <c r="AI33" s="5" t="s">
        <v>620</v>
      </c>
      <c r="AJ33" s="5" t="s">
        <v>621</v>
      </c>
      <c r="AK33" s="5" t="s">
        <v>622</v>
      </c>
    </row>
    <row r="34" spans="9:37" x14ac:dyDescent="0.55000000000000004">
      <c r="I34" s="4">
        <f t="shared" si="5"/>
        <v>1</v>
      </c>
      <c r="J34" s="4">
        <f t="shared" si="6"/>
        <v>1</v>
      </c>
      <c r="K34" s="4">
        <f t="shared" si="3"/>
        <v>1</v>
      </c>
      <c r="L34" s="4">
        <f t="shared" si="4"/>
        <v>18</v>
      </c>
      <c r="M34" s="3">
        <f t="shared" si="0"/>
        <v>43101</v>
      </c>
      <c r="N34" s="5" t="str">
        <f t="shared" si="7"/>
        <v>Montag</v>
      </c>
      <c r="O34">
        <f t="shared" si="8"/>
        <v>1</v>
      </c>
      <c r="T34">
        <v>31</v>
      </c>
      <c r="U34" t="s">
        <v>60</v>
      </c>
      <c r="Z34" s="7">
        <v>31</v>
      </c>
      <c r="AA34" s="7" t="s">
        <v>202</v>
      </c>
      <c r="AB34" s="7" t="s">
        <v>203</v>
      </c>
      <c r="AC34" s="7">
        <v>10400000</v>
      </c>
      <c r="AD34" s="7">
        <v>27830</v>
      </c>
      <c r="AE34" s="6">
        <v>410</v>
      </c>
      <c r="AG34">
        <v>31</v>
      </c>
      <c r="AH34" s="5" t="s">
        <v>623</v>
      </c>
      <c r="AI34" s="5" t="s">
        <v>557</v>
      </c>
      <c r="AJ34" s="5" t="s">
        <v>558</v>
      </c>
      <c r="AK34" s="5" t="s">
        <v>559</v>
      </c>
    </row>
    <row r="35" spans="9:37" x14ac:dyDescent="0.55000000000000004">
      <c r="I35" s="4">
        <f t="shared" si="5"/>
        <v>1</v>
      </c>
      <c r="J35" s="4">
        <f t="shared" si="6"/>
        <v>1</v>
      </c>
      <c r="K35" s="4">
        <f t="shared" si="3"/>
        <v>1</v>
      </c>
      <c r="L35" s="4">
        <f t="shared" si="4"/>
        <v>18</v>
      </c>
      <c r="M35" s="3">
        <f t="shared" si="0"/>
        <v>43101</v>
      </c>
      <c r="N35" s="5" t="str">
        <f t="shared" si="7"/>
        <v>Montag</v>
      </c>
      <c r="O35">
        <f t="shared" si="8"/>
        <v>1</v>
      </c>
      <c r="T35">
        <v>32</v>
      </c>
      <c r="U35" t="s">
        <v>61</v>
      </c>
      <c r="Z35" s="7">
        <v>32</v>
      </c>
      <c r="AA35" s="7" t="s">
        <v>204</v>
      </c>
      <c r="AB35" s="7" t="s">
        <v>205</v>
      </c>
      <c r="AC35" s="7">
        <v>18400000</v>
      </c>
      <c r="AD35" s="7">
        <v>756102</v>
      </c>
      <c r="AE35" s="6">
        <v>24</v>
      </c>
      <c r="AG35">
        <v>32</v>
      </c>
      <c r="AH35" s="5" t="s">
        <v>191</v>
      </c>
      <c r="AI35" s="5" t="s">
        <v>624</v>
      </c>
      <c r="AJ35" s="5" t="s">
        <v>625</v>
      </c>
      <c r="AK35" s="5" t="s">
        <v>626</v>
      </c>
    </row>
    <row r="36" spans="9:37" x14ac:dyDescent="0.55000000000000004">
      <c r="I36" s="4">
        <f t="shared" si="5"/>
        <v>1</v>
      </c>
      <c r="J36" s="4">
        <f t="shared" si="6"/>
        <v>1</v>
      </c>
      <c r="K36" s="4">
        <f t="shared" si="3"/>
        <v>1</v>
      </c>
      <c r="L36" s="4">
        <f t="shared" si="4"/>
        <v>18</v>
      </c>
      <c r="M36" s="3">
        <f t="shared" si="0"/>
        <v>43101</v>
      </c>
      <c r="N36" s="5" t="str">
        <f t="shared" si="7"/>
        <v>Montag</v>
      </c>
      <c r="O36">
        <f t="shared" si="8"/>
        <v>1</v>
      </c>
      <c r="T36">
        <v>33</v>
      </c>
      <c r="U36" t="s">
        <v>62</v>
      </c>
      <c r="Z36" s="7">
        <v>33</v>
      </c>
      <c r="AA36" s="7" t="s">
        <v>206</v>
      </c>
      <c r="AB36" s="7" t="s">
        <v>207</v>
      </c>
      <c r="AC36" s="7">
        <v>23600000</v>
      </c>
      <c r="AD36" s="7">
        <v>35980</v>
      </c>
      <c r="AE36" s="6">
        <v>656</v>
      </c>
      <c r="AG36">
        <v>33</v>
      </c>
      <c r="AH36" s="5" t="s">
        <v>627</v>
      </c>
      <c r="AI36" s="5" t="s">
        <v>628</v>
      </c>
      <c r="AJ36" s="5" t="s">
        <v>629</v>
      </c>
      <c r="AK36" s="5" t="s">
        <v>630</v>
      </c>
    </row>
    <row r="37" spans="9:37" x14ac:dyDescent="0.55000000000000004">
      <c r="I37" s="4">
        <f t="shared" si="5"/>
        <v>1</v>
      </c>
      <c r="J37" s="4">
        <f t="shared" si="6"/>
        <v>1</v>
      </c>
      <c r="K37" s="4">
        <f t="shared" si="3"/>
        <v>1</v>
      </c>
      <c r="L37" s="4">
        <f t="shared" si="4"/>
        <v>18</v>
      </c>
      <c r="M37" s="3">
        <f t="shared" si="0"/>
        <v>43101</v>
      </c>
      <c r="N37" s="5" t="str">
        <f t="shared" si="7"/>
        <v>Montag</v>
      </c>
      <c r="O37">
        <f t="shared" si="8"/>
        <v>1</v>
      </c>
      <c r="T37">
        <v>34</v>
      </c>
      <c r="U37" t="s">
        <v>63</v>
      </c>
      <c r="Z37" s="7">
        <v>34</v>
      </c>
      <c r="AA37" s="7" t="s">
        <v>208</v>
      </c>
      <c r="AB37" s="7" t="s">
        <v>209</v>
      </c>
      <c r="AC37" s="7">
        <v>11500</v>
      </c>
      <c r="AD37" s="7">
        <v>236</v>
      </c>
      <c r="AE37" s="6">
        <v>49</v>
      </c>
      <c r="AG37">
        <v>34</v>
      </c>
      <c r="AH37" s="5" t="s">
        <v>195</v>
      </c>
      <c r="AI37" s="5" t="s">
        <v>631</v>
      </c>
      <c r="AJ37" s="5" t="s">
        <v>632</v>
      </c>
      <c r="AK37" s="5" t="s">
        <v>633</v>
      </c>
    </row>
    <row r="38" spans="9:37" x14ac:dyDescent="0.55000000000000004">
      <c r="I38" s="4">
        <f t="shared" si="5"/>
        <v>1</v>
      </c>
      <c r="J38" s="4">
        <f t="shared" si="6"/>
        <v>1</v>
      </c>
      <c r="K38" s="4">
        <f t="shared" si="3"/>
        <v>1</v>
      </c>
      <c r="L38" s="4">
        <f t="shared" si="4"/>
        <v>18</v>
      </c>
      <c r="M38" s="3">
        <f t="shared" si="0"/>
        <v>43101</v>
      </c>
      <c r="N38" s="5" t="str">
        <f t="shared" si="7"/>
        <v>Montag</v>
      </c>
      <c r="O38">
        <f t="shared" si="8"/>
        <v>1</v>
      </c>
      <c r="T38">
        <v>35</v>
      </c>
      <c r="U38" t="s">
        <v>64</v>
      </c>
      <c r="Z38" s="7">
        <v>35</v>
      </c>
      <c r="AA38" s="7" t="s">
        <v>210</v>
      </c>
      <c r="AB38" s="7" t="s">
        <v>211</v>
      </c>
      <c r="AC38" s="7">
        <v>4900000</v>
      </c>
      <c r="AD38" s="7">
        <v>51100</v>
      </c>
      <c r="AE38" s="6">
        <v>96</v>
      </c>
      <c r="AG38">
        <v>35</v>
      </c>
      <c r="AH38" s="5" t="s">
        <v>634</v>
      </c>
      <c r="AI38" s="5" t="s">
        <v>557</v>
      </c>
      <c r="AJ38" s="5" t="s">
        <v>558</v>
      </c>
      <c r="AK38" s="5" t="s">
        <v>559</v>
      </c>
    </row>
    <row r="39" spans="9:37" x14ac:dyDescent="0.55000000000000004">
      <c r="I39" s="4">
        <f t="shared" si="5"/>
        <v>1</v>
      </c>
      <c r="J39" s="4">
        <f t="shared" si="6"/>
        <v>1</v>
      </c>
      <c r="K39" s="4">
        <f t="shared" si="3"/>
        <v>1</v>
      </c>
      <c r="L39" s="4">
        <f t="shared" si="4"/>
        <v>18</v>
      </c>
      <c r="M39" s="3">
        <f t="shared" si="0"/>
        <v>43101</v>
      </c>
      <c r="N39" s="5" t="str">
        <f t="shared" si="7"/>
        <v>Montag</v>
      </c>
      <c r="O39">
        <f t="shared" si="8"/>
        <v>1</v>
      </c>
      <c r="T39">
        <v>36</v>
      </c>
      <c r="U39" t="s">
        <v>65</v>
      </c>
      <c r="Z39" s="7">
        <v>36</v>
      </c>
      <c r="AA39" s="7" t="s">
        <v>112</v>
      </c>
      <c r="AB39" s="7" t="s">
        <v>12</v>
      </c>
      <c r="AC39" s="7">
        <v>83100000</v>
      </c>
      <c r="AD39" s="7">
        <v>357121</v>
      </c>
      <c r="AE39" s="6">
        <v>231</v>
      </c>
      <c r="AG39">
        <v>36</v>
      </c>
      <c r="AH39" s="5" t="s">
        <v>635</v>
      </c>
      <c r="AI39" s="5" t="s">
        <v>636</v>
      </c>
      <c r="AJ39" s="5" t="s">
        <v>637</v>
      </c>
      <c r="AK39" s="5" t="s">
        <v>638</v>
      </c>
    </row>
    <row r="40" spans="9:37" x14ac:dyDescent="0.55000000000000004">
      <c r="I40" s="4">
        <f t="shared" si="5"/>
        <v>1</v>
      </c>
      <c r="J40" s="4">
        <f t="shared" si="6"/>
        <v>1</v>
      </c>
      <c r="K40" s="4">
        <f t="shared" si="3"/>
        <v>1</v>
      </c>
      <c r="L40" s="4">
        <f t="shared" si="4"/>
        <v>18</v>
      </c>
      <c r="M40" s="3">
        <f t="shared" si="0"/>
        <v>43101</v>
      </c>
      <c r="N40" s="5" t="str">
        <f t="shared" si="7"/>
        <v>Montag</v>
      </c>
      <c r="O40">
        <f t="shared" si="8"/>
        <v>1</v>
      </c>
      <c r="T40">
        <v>37</v>
      </c>
      <c r="U40" t="s">
        <v>66</v>
      </c>
      <c r="Z40" s="8">
        <v>37</v>
      </c>
      <c r="AA40" s="7" t="s">
        <v>212</v>
      </c>
      <c r="AB40" s="7" t="s">
        <v>213</v>
      </c>
      <c r="AC40" s="7">
        <v>73000</v>
      </c>
      <c r="AD40" s="7">
        <v>751</v>
      </c>
      <c r="AE40" s="6">
        <v>97</v>
      </c>
      <c r="AG40">
        <v>37</v>
      </c>
      <c r="AH40" s="5" t="s">
        <v>115</v>
      </c>
      <c r="AI40" s="5" t="s">
        <v>639</v>
      </c>
      <c r="AJ40" s="5" t="s">
        <v>640</v>
      </c>
      <c r="AK40" s="5" t="s">
        <v>641</v>
      </c>
    </row>
    <row r="41" spans="9:37" x14ac:dyDescent="0.55000000000000004">
      <c r="I41" s="4">
        <f t="shared" si="5"/>
        <v>1</v>
      </c>
      <c r="J41" s="4">
        <f t="shared" si="6"/>
        <v>1</v>
      </c>
      <c r="K41" s="4">
        <f t="shared" si="3"/>
        <v>1</v>
      </c>
      <c r="L41" s="4">
        <f t="shared" si="4"/>
        <v>18</v>
      </c>
      <c r="M41" s="3">
        <f t="shared" si="0"/>
        <v>43101</v>
      </c>
      <c r="N41" s="5" t="str">
        <f t="shared" si="7"/>
        <v>Montag</v>
      </c>
      <c r="O41">
        <f t="shared" si="8"/>
        <v>1</v>
      </c>
      <c r="T41">
        <v>38</v>
      </c>
      <c r="U41" t="s">
        <v>67</v>
      </c>
      <c r="Z41" s="7">
        <v>38</v>
      </c>
      <c r="AA41" s="7" t="s">
        <v>214</v>
      </c>
      <c r="AB41" s="7" t="s">
        <v>215</v>
      </c>
      <c r="AC41" s="7">
        <v>10700000</v>
      </c>
      <c r="AD41" s="7">
        <v>48670</v>
      </c>
      <c r="AE41" s="6">
        <v>220</v>
      </c>
      <c r="AG41">
        <v>38</v>
      </c>
      <c r="AH41" s="5" t="s">
        <v>200</v>
      </c>
      <c r="AI41" s="5" t="s">
        <v>610</v>
      </c>
      <c r="AJ41" s="5" t="s">
        <v>611</v>
      </c>
      <c r="AK41" s="5" t="s">
        <v>612</v>
      </c>
    </row>
    <row r="42" spans="9:37" x14ac:dyDescent="0.55000000000000004">
      <c r="I42" s="4">
        <f t="shared" si="5"/>
        <v>1</v>
      </c>
      <c r="J42" s="4">
        <f t="shared" si="6"/>
        <v>1</v>
      </c>
      <c r="K42" s="4">
        <f t="shared" si="3"/>
        <v>1</v>
      </c>
      <c r="L42" s="4">
        <f t="shared" si="4"/>
        <v>18</v>
      </c>
      <c r="M42" s="3">
        <f t="shared" si="0"/>
        <v>43101</v>
      </c>
      <c r="N42" s="5" t="str">
        <f t="shared" si="7"/>
        <v>Montag</v>
      </c>
      <c r="O42">
        <f t="shared" si="8"/>
        <v>1</v>
      </c>
      <c r="T42">
        <v>39</v>
      </c>
      <c r="U42" t="s">
        <v>68</v>
      </c>
      <c r="Z42" s="7">
        <v>39</v>
      </c>
      <c r="AA42" s="7" t="s">
        <v>216</v>
      </c>
      <c r="AB42" s="7" t="s">
        <v>217</v>
      </c>
      <c r="AC42" s="7">
        <v>1000000</v>
      </c>
      <c r="AD42" s="7">
        <v>23200</v>
      </c>
      <c r="AE42" s="6">
        <v>43</v>
      </c>
      <c r="AG42">
        <v>39</v>
      </c>
      <c r="AH42" s="5" t="s">
        <v>202</v>
      </c>
      <c r="AI42" s="5" t="s">
        <v>642</v>
      </c>
      <c r="AJ42" s="5" t="s">
        <v>643</v>
      </c>
      <c r="AK42" s="5" t="s">
        <v>644</v>
      </c>
    </row>
    <row r="43" spans="9:37" x14ac:dyDescent="0.55000000000000004">
      <c r="I43" s="4">
        <f t="shared" si="5"/>
        <v>1</v>
      </c>
      <c r="J43" s="4">
        <f t="shared" si="6"/>
        <v>1</v>
      </c>
      <c r="K43" s="4">
        <f t="shared" si="3"/>
        <v>1</v>
      </c>
      <c r="L43" s="4">
        <f t="shared" si="4"/>
        <v>18</v>
      </c>
      <c r="M43" s="3">
        <f t="shared" si="0"/>
        <v>43101</v>
      </c>
      <c r="N43" s="5" t="str">
        <f t="shared" si="7"/>
        <v>Montag</v>
      </c>
      <c r="O43">
        <f t="shared" si="8"/>
        <v>1</v>
      </c>
      <c r="T43">
        <v>40</v>
      </c>
      <c r="U43" t="s">
        <v>69</v>
      </c>
      <c r="Z43" s="7">
        <v>40</v>
      </c>
      <c r="AA43" s="7" t="s">
        <v>218</v>
      </c>
      <c r="AB43" s="7" t="s">
        <v>219</v>
      </c>
      <c r="AC43" s="7">
        <v>16800000</v>
      </c>
      <c r="AD43" s="7">
        <v>283561</v>
      </c>
      <c r="AE43" s="6">
        <v>59</v>
      </c>
      <c r="AG43">
        <v>40</v>
      </c>
      <c r="AH43" s="5" t="s">
        <v>645</v>
      </c>
      <c r="AI43" s="5" t="s">
        <v>646</v>
      </c>
      <c r="AJ43" s="5" t="s">
        <v>647</v>
      </c>
      <c r="AK43" s="5" t="s">
        <v>648</v>
      </c>
    </row>
    <row r="44" spans="9:37" x14ac:dyDescent="0.55000000000000004">
      <c r="I44" s="4">
        <f t="shared" si="5"/>
        <v>1</v>
      </c>
      <c r="J44" s="4">
        <f t="shared" si="6"/>
        <v>1</v>
      </c>
      <c r="K44" s="4">
        <f t="shared" si="3"/>
        <v>1</v>
      </c>
      <c r="L44" s="4">
        <f t="shared" si="4"/>
        <v>18</v>
      </c>
      <c r="M44" s="3">
        <f t="shared" si="0"/>
        <v>43101</v>
      </c>
      <c r="N44" s="5" t="str">
        <f t="shared" si="7"/>
        <v>Montag</v>
      </c>
      <c r="O44">
        <f t="shared" si="8"/>
        <v>1</v>
      </c>
      <c r="T44">
        <v>41</v>
      </c>
      <c r="U44" t="s">
        <v>70</v>
      </c>
      <c r="Z44" s="7">
        <v>41</v>
      </c>
      <c r="AA44" s="7" t="s">
        <v>220</v>
      </c>
      <c r="AB44" s="7" t="s">
        <v>221</v>
      </c>
      <c r="AC44" s="7">
        <v>6400000</v>
      </c>
      <c r="AD44" s="7">
        <v>21041</v>
      </c>
      <c r="AE44" s="6">
        <v>304</v>
      </c>
      <c r="AG44">
        <v>41</v>
      </c>
      <c r="AH44" s="5" t="s">
        <v>204</v>
      </c>
      <c r="AI44" s="5" t="s">
        <v>649</v>
      </c>
      <c r="AJ44" s="5" t="s">
        <v>650</v>
      </c>
      <c r="AK44" s="5" t="s">
        <v>651</v>
      </c>
    </row>
    <row r="45" spans="9:37" x14ac:dyDescent="0.55000000000000004">
      <c r="I45" s="4">
        <f t="shared" si="5"/>
        <v>1</v>
      </c>
      <c r="J45" s="4">
        <f t="shared" si="6"/>
        <v>1</v>
      </c>
      <c r="K45" s="4">
        <f t="shared" si="3"/>
        <v>1</v>
      </c>
      <c r="L45" s="4">
        <f t="shared" si="4"/>
        <v>18</v>
      </c>
      <c r="M45" s="3">
        <f t="shared" si="0"/>
        <v>43101</v>
      </c>
      <c r="N45" s="5" t="str">
        <f t="shared" si="7"/>
        <v>Montag</v>
      </c>
      <c r="O45">
        <f t="shared" si="8"/>
        <v>1</v>
      </c>
      <c r="T45">
        <v>42</v>
      </c>
      <c r="U45" t="s">
        <v>71</v>
      </c>
      <c r="Z45" s="7">
        <v>42</v>
      </c>
      <c r="AA45" s="7" t="s">
        <v>222</v>
      </c>
      <c r="AB45" s="7" t="s">
        <v>223</v>
      </c>
      <c r="AC45" s="7">
        <v>24400000</v>
      </c>
      <c r="AD45" s="7">
        <v>322463</v>
      </c>
      <c r="AE45" s="6">
        <v>76</v>
      </c>
      <c r="AG45">
        <v>42</v>
      </c>
      <c r="AH45" s="5" t="s">
        <v>652</v>
      </c>
      <c r="AI45" s="5" t="s">
        <v>653</v>
      </c>
      <c r="AJ45" s="5" t="s">
        <v>654</v>
      </c>
      <c r="AK45" s="5" t="s">
        <v>655</v>
      </c>
    </row>
    <row r="46" spans="9:37" x14ac:dyDescent="0.55000000000000004">
      <c r="I46" s="4">
        <f t="shared" si="5"/>
        <v>1</v>
      </c>
      <c r="J46" s="4">
        <f t="shared" si="6"/>
        <v>1</v>
      </c>
      <c r="K46" s="4">
        <f t="shared" si="3"/>
        <v>1</v>
      </c>
      <c r="L46" s="4">
        <f t="shared" si="4"/>
        <v>18</v>
      </c>
      <c r="M46" s="3">
        <f t="shared" si="0"/>
        <v>43101</v>
      </c>
      <c r="N46" s="5" t="str">
        <f t="shared" si="7"/>
        <v>Montag</v>
      </c>
      <c r="O46">
        <f t="shared" si="8"/>
        <v>1</v>
      </c>
      <c r="T46">
        <v>43</v>
      </c>
      <c r="U46" t="s">
        <v>72</v>
      </c>
      <c r="Z46" s="7">
        <v>43</v>
      </c>
      <c r="AA46" s="7" t="s">
        <v>224</v>
      </c>
      <c r="AB46" s="7" t="s">
        <v>225</v>
      </c>
      <c r="AC46" s="7">
        <v>5900000</v>
      </c>
      <c r="AD46" s="7">
        <v>117600</v>
      </c>
      <c r="AE46" s="6">
        <v>50</v>
      </c>
      <c r="AG46">
        <v>43</v>
      </c>
      <c r="AH46" s="5" t="s">
        <v>208</v>
      </c>
      <c r="AI46" s="5" t="s">
        <v>656</v>
      </c>
      <c r="AJ46" s="5" t="s">
        <v>657</v>
      </c>
      <c r="AK46" s="5" t="s">
        <v>658</v>
      </c>
    </row>
    <row r="47" spans="9:37" x14ac:dyDescent="0.55000000000000004">
      <c r="I47" s="4">
        <f t="shared" si="5"/>
        <v>1</v>
      </c>
      <c r="J47" s="4">
        <f t="shared" si="6"/>
        <v>1</v>
      </c>
      <c r="K47" s="4">
        <f t="shared" si="3"/>
        <v>1</v>
      </c>
      <c r="L47" s="4">
        <f t="shared" si="4"/>
        <v>18</v>
      </c>
      <c r="M47" s="3">
        <f t="shared" si="0"/>
        <v>43101</v>
      </c>
      <c r="N47" s="5" t="str">
        <f t="shared" si="7"/>
        <v>Montag</v>
      </c>
      <c r="O47">
        <f t="shared" si="8"/>
        <v>1</v>
      </c>
      <c r="T47">
        <v>44</v>
      </c>
      <c r="U47" t="s">
        <v>73</v>
      </c>
      <c r="Z47" s="7">
        <v>44</v>
      </c>
      <c r="AA47" s="7" t="s">
        <v>127</v>
      </c>
      <c r="AB47" s="7" t="s">
        <v>226</v>
      </c>
      <c r="AC47" s="7">
        <v>1300000</v>
      </c>
      <c r="AD47" s="7">
        <v>45228</v>
      </c>
      <c r="AE47" s="6">
        <v>29</v>
      </c>
      <c r="AG47">
        <v>44</v>
      </c>
      <c r="AH47" s="5" t="s">
        <v>210</v>
      </c>
      <c r="AI47" s="5" t="s">
        <v>659</v>
      </c>
      <c r="AJ47" s="5" t="s">
        <v>660</v>
      </c>
      <c r="AK47" s="5" t="s">
        <v>661</v>
      </c>
    </row>
    <row r="48" spans="9:37" x14ac:dyDescent="0.55000000000000004">
      <c r="I48" s="4">
        <f t="shared" si="5"/>
        <v>1</v>
      </c>
      <c r="J48" s="4">
        <f t="shared" si="6"/>
        <v>1</v>
      </c>
      <c r="K48" s="4">
        <f t="shared" si="3"/>
        <v>1</v>
      </c>
      <c r="L48" s="4">
        <f t="shared" si="4"/>
        <v>18</v>
      </c>
      <c r="M48" s="3">
        <f t="shared" si="0"/>
        <v>43101</v>
      </c>
      <c r="N48" s="5" t="str">
        <f t="shared" si="7"/>
        <v>Montag</v>
      </c>
      <c r="O48">
        <f t="shared" si="8"/>
        <v>1</v>
      </c>
      <c r="T48">
        <v>45</v>
      </c>
      <c r="U48" t="s">
        <v>74</v>
      </c>
      <c r="Z48" s="7">
        <v>45</v>
      </c>
      <c r="AA48" s="7" t="s">
        <v>227</v>
      </c>
      <c r="AB48" s="7" t="s">
        <v>228</v>
      </c>
      <c r="AC48" s="7">
        <v>900000</v>
      </c>
      <c r="AD48" s="7">
        <v>18274</v>
      </c>
      <c r="AE48" s="6">
        <v>49</v>
      </c>
      <c r="AG48">
        <v>45</v>
      </c>
      <c r="AH48" s="5" t="s">
        <v>662</v>
      </c>
      <c r="AI48" s="5" t="s">
        <v>610</v>
      </c>
      <c r="AJ48" s="5" t="s">
        <v>611</v>
      </c>
      <c r="AK48" s="5" t="s">
        <v>612</v>
      </c>
    </row>
    <row r="49" spans="9:37" x14ac:dyDescent="0.55000000000000004">
      <c r="I49" s="4">
        <f t="shared" si="5"/>
        <v>1</v>
      </c>
      <c r="J49" s="4">
        <f t="shared" si="6"/>
        <v>1</v>
      </c>
      <c r="K49" s="4">
        <f t="shared" si="3"/>
        <v>1</v>
      </c>
      <c r="L49" s="4">
        <f t="shared" si="4"/>
        <v>18</v>
      </c>
      <c r="M49" s="3">
        <f t="shared" si="0"/>
        <v>43101</v>
      </c>
      <c r="N49" s="5" t="str">
        <f t="shared" si="7"/>
        <v>Montag</v>
      </c>
      <c r="O49">
        <f t="shared" si="8"/>
        <v>1</v>
      </c>
      <c r="T49">
        <v>46</v>
      </c>
      <c r="U49" t="s">
        <v>75</v>
      </c>
      <c r="Z49" s="8">
        <v>46</v>
      </c>
      <c r="AA49" s="7" t="s">
        <v>122</v>
      </c>
      <c r="AB49" s="7" t="s">
        <v>229</v>
      </c>
      <c r="AC49" s="7">
        <v>5500000</v>
      </c>
      <c r="AD49" s="7">
        <v>338145</v>
      </c>
      <c r="AE49" s="6">
        <v>16</v>
      </c>
      <c r="AG49">
        <v>46</v>
      </c>
      <c r="AH49" s="5" t="s">
        <v>663</v>
      </c>
      <c r="AI49" s="5" t="s">
        <v>664</v>
      </c>
      <c r="AJ49" s="5" t="s">
        <v>665</v>
      </c>
      <c r="AK49" s="5" t="s">
        <v>666</v>
      </c>
    </row>
    <row r="50" spans="9:37" x14ac:dyDescent="0.55000000000000004">
      <c r="I50" s="4">
        <f t="shared" si="5"/>
        <v>1</v>
      </c>
      <c r="J50" s="4">
        <f t="shared" si="6"/>
        <v>1</v>
      </c>
      <c r="K50" s="4">
        <f t="shared" si="3"/>
        <v>1</v>
      </c>
      <c r="L50" s="4">
        <f t="shared" si="4"/>
        <v>18</v>
      </c>
      <c r="M50" s="3">
        <f t="shared" si="0"/>
        <v>43101</v>
      </c>
      <c r="N50" s="5" t="str">
        <f t="shared" si="7"/>
        <v>Montag</v>
      </c>
      <c r="O50">
        <f t="shared" si="8"/>
        <v>1</v>
      </c>
      <c r="T50">
        <v>47</v>
      </c>
      <c r="U50" t="s">
        <v>76</v>
      </c>
      <c r="Z50" s="7">
        <v>47</v>
      </c>
      <c r="AA50" s="7" t="s">
        <v>138</v>
      </c>
      <c r="AB50" s="7" t="s">
        <v>230</v>
      </c>
      <c r="AC50" s="7">
        <v>65000000</v>
      </c>
      <c r="AD50" s="7">
        <v>551500</v>
      </c>
      <c r="AE50" s="6">
        <v>118</v>
      </c>
      <c r="AG50">
        <v>47</v>
      </c>
      <c r="AH50" s="5" t="s">
        <v>128</v>
      </c>
      <c r="AI50" s="5" t="s">
        <v>667</v>
      </c>
      <c r="AJ50" s="5" t="s">
        <v>668</v>
      </c>
      <c r="AK50" s="5" t="s">
        <v>669</v>
      </c>
    </row>
    <row r="51" spans="9:37" x14ac:dyDescent="0.55000000000000004">
      <c r="I51" s="4">
        <f t="shared" si="5"/>
        <v>1</v>
      </c>
      <c r="J51" s="4">
        <f t="shared" si="6"/>
        <v>1</v>
      </c>
      <c r="K51" s="4">
        <f t="shared" si="3"/>
        <v>1</v>
      </c>
      <c r="L51" s="4">
        <f t="shared" si="4"/>
        <v>18</v>
      </c>
      <c r="M51" s="3">
        <f t="shared" si="0"/>
        <v>43101</v>
      </c>
      <c r="N51" s="5" t="str">
        <f t="shared" si="7"/>
        <v>Montag</v>
      </c>
      <c r="O51">
        <f t="shared" si="8"/>
        <v>1</v>
      </c>
      <c r="T51">
        <v>48</v>
      </c>
      <c r="U51" t="s">
        <v>77</v>
      </c>
      <c r="Z51" s="7">
        <v>48</v>
      </c>
      <c r="AA51" s="7" t="s">
        <v>231</v>
      </c>
      <c r="AB51" s="7" t="s">
        <v>232</v>
      </c>
      <c r="AC51" s="7">
        <v>2000000</v>
      </c>
      <c r="AD51" s="7">
        <v>267667</v>
      </c>
      <c r="AE51" s="6">
        <v>7</v>
      </c>
      <c r="AG51">
        <v>48</v>
      </c>
      <c r="AH51" s="5" t="s">
        <v>112</v>
      </c>
      <c r="AI51" s="5" t="s">
        <v>547</v>
      </c>
      <c r="AJ51" s="5" t="s">
        <v>548</v>
      </c>
      <c r="AK51" s="5" t="s">
        <v>549</v>
      </c>
    </row>
    <row r="52" spans="9:37" x14ac:dyDescent="0.55000000000000004">
      <c r="I52" s="4">
        <f t="shared" si="5"/>
        <v>1</v>
      </c>
      <c r="J52" s="4">
        <f t="shared" si="6"/>
        <v>1</v>
      </c>
      <c r="K52" s="4">
        <f t="shared" si="3"/>
        <v>1</v>
      </c>
      <c r="L52" s="4">
        <f t="shared" si="4"/>
        <v>18</v>
      </c>
      <c r="M52" s="3">
        <f t="shared" si="0"/>
        <v>43101</v>
      </c>
      <c r="N52" s="5" t="str">
        <f t="shared" si="7"/>
        <v>Montag</v>
      </c>
      <c r="O52">
        <f t="shared" si="8"/>
        <v>1</v>
      </c>
      <c r="T52">
        <v>49</v>
      </c>
      <c r="U52" t="s">
        <v>78</v>
      </c>
      <c r="Z52" s="7">
        <v>49</v>
      </c>
      <c r="AA52" s="7" t="s">
        <v>233</v>
      </c>
      <c r="AB52" s="7" t="s">
        <v>234</v>
      </c>
      <c r="AC52" s="7">
        <v>2100000</v>
      </c>
      <c r="AD52" s="7">
        <v>11295</v>
      </c>
      <c r="AE52" s="6">
        <v>186</v>
      </c>
      <c r="AG52">
        <v>49</v>
      </c>
      <c r="AH52" s="5" t="s">
        <v>670</v>
      </c>
      <c r="AI52" s="5" t="s">
        <v>547</v>
      </c>
      <c r="AJ52" s="5" t="s">
        <v>548</v>
      </c>
      <c r="AK52" s="5" t="s">
        <v>549</v>
      </c>
    </row>
    <row r="53" spans="9:37" x14ac:dyDescent="0.55000000000000004">
      <c r="I53" s="4">
        <f t="shared" si="5"/>
        <v>1</v>
      </c>
      <c r="J53" s="4">
        <f t="shared" si="6"/>
        <v>1</v>
      </c>
      <c r="K53" s="4">
        <f t="shared" si="3"/>
        <v>1</v>
      </c>
      <c r="L53" s="4">
        <f t="shared" si="4"/>
        <v>18</v>
      </c>
      <c r="M53" s="3">
        <f t="shared" si="0"/>
        <v>43101</v>
      </c>
      <c r="N53" s="5" t="str">
        <f t="shared" si="7"/>
        <v>Montag</v>
      </c>
      <c r="O53">
        <f t="shared" si="8"/>
        <v>1</v>
      </c>
      <c r="T53">
        <v>50</v>
      </c>
      <c r="U53" t="s">
        <v>79</v>
      </c>
      <c r="Z53" s="7">
        <v>50</v>
      </c>
      <c r="AA53" s="7" t="s">
        <v>710</v>
      </c>
      <c r="AB53" s="7" t="s">
        <v>235</v>
      </c>
      <c r="AC53" s="7">
        <v>3900000</v>
      </c>
      <c r="AD53" s="7">
        <v>69700</v>
      </c>
      <c r="AE53" s="6">
        <v>56</v>
      </c>
      <c r="AG53">
        <v>50</v>
      </c>
      <c r="AH53" s="5" t="s">
        <v>212</v>
      </c>
      <c r="AI53" s="5" t="s">
        <v>565</v>
      </c>
      <c r="AJ53" s="5" t="s">
        <v>566</v>
      </c>
      <c r="AK53" s="5" t="s">
        <v>567</v>
      </c>
    </row>
    <row r="54" spans="9:37" x14ac:dyDescent="0.55000000000000004">
      <c r="I54" s="4">
        <f t="shared" si="5"/>
        <v>1</v>
      </c>
      <c r="J54" s="4">
        <f t="shared" si="6"/>
        <v>1</v>
      </c>
      <c r="K54" s="4">
        <f t="shared" si="3"/>
        <v>1</v>
      </c>
      <c r="L54" s="4">
        <f t="shared" si="4"/>
        <v>18</v>
      </c>
      <c r="M54" s="3">
        <f t="shared" si="0"/>
        <v>43101</v>
      </c>
      <c r="N54" s="5" t="str">
        <f t="shared" si="7"/>
        <v>Montag</v>
      </c>
      <c r="O54">
        <f t="shared" si="8"/>
        <v>1</v>
      </c>
      <c r="T54">
        <v>51</v>
      </c>
      <c r="U54" t="s">
        <v>80</v>
      </c>
      <c r="Z54" s="7">
        <v>51</v>
      </c>
      <c r="AA54" s="7" t="s">
        <v>236</v>
      </c>
      <c r="AB54" s="7" t="s">
        <v>237</v>
      </c>
      <c r="AC54" s="7">
        <v>28800000</v>
      </c>
      <c r="AD54" s="7">
        <v>238533</v>
      </c>
      <c r="AE54" s="6">
        <v>121</v>
      </c>
      <c r="AG54">
        <v>51</v>
      </c>
      <c r="AH54" s="5" t="s">
        <v>214</v>
      </c>
      <c r="AI54" s="5" t="s">
        <v>671</v>
      </c>
      <c r="AJ54" s="5" t="s">
        <v>672</v>
      </c>
      <c r="AK54" s="5" t="s">
        <v>673</v>
      </c>
    </row>
    <row r="55" spans="9:37" x14ac:dyDescent="0.55000000000000004">
      <c r="I55" s="4">
        <f t="shared" si="5"/>
        <v>1</v>
      </c>
      <c r="J55" s="4">
        <f t="shared" si="6"/>
        <v>1</v>
      </c>
      <c r="K55" s="4">
        <f t="shared" si="3"/>
        <v>1</v>
      </c>
      <c r="L55" s="4">
        <f t="shared" si="4"/>
        <v>18</v>
      </c>
      <c r="M55" s="3">
        <f t="shared" si="0"/>
        <v>43101</v>
      </c>
      <c r="N55" s="5" t="str">
        <f t="shared" si="7"/>
        <v>Montag</v>
      </c>
      <c r="O55">
        <f t="shared" si="8"/>
        <v>1</v>
      </c>
      <c r="T55">
        <v>52</v>
      </c>
      <c r="U55" t="s">
        <v>81</v>
      </c>
      <c r="Z55" s="7">
        <v>52</v>
      </c>
      <c r="AA55" s="7" t="s">
        <v>238</v>
      </c>
      <c r="AB55" s="7" t="s">
        <v>239</v>
      </c>
      <c r="AC55" s="7">
        <v>108000</v>
      </c>
      <c r="AD55" s="7">
        <v>344</v>
      </c>
      <c r="AE55" s="6">
        <v>314</v>
      </c>
      <c r="AG55">
        <v>52</v>
      </c>
      <c r="AH55" s="5" t="s">
        <v>216</v>
      </c>
      <c r="AI55" s="5" t="s">
        <v>674</v>
      </c>
      <c r="AJ55" s="5" t="s">
        <v>675</v>
      </c>
      <c r="AK55" s="5" t="s">
        <v>676</v>
      </c>
    </row>
    <row r="56" spans="9:37" x14ac:dyDescent="0.55000000000000004">
      <c r="I56" s="4">
        <f t="shared" si="5"/>
        <v>1</v>
      </c>
      <c r="J56" s="4">
        <f t="shared" si="6"/>
        <v>1</v>
      </c>
      <c r="K56" s="4">
        <f t="shared" si="3"/>
        <v>1</v>
      </c>
      <c r="L56" s="4">
        <f t="shared" si="4"/>
        <v>18</v>
      </c>
      <c r="M56" s="3">
        <f t="shared" si="0"/>
        <v>43101</v>
      </c>
      <c r="N56" s="5" t="str">
        <f t="shared" si="7"/>
        <v>Montag</v>
      </c>
      <c r="O56">
        <f t="shared" si="8"/>
        <v>1</v>
      </c>
      <c r="T56">
        <v>53</v>
      </c>
      <c r="U56" t="s">
        <v>82</v>
      </c>
      <c r="Z56" s="7">
        <v>53</v>
      </c>
      <c r="AA56" s="7" t="s">
        <v>114</v>
      </c>
      <c r="AB56" s="7" t="s">
        <v>240</v>
      </c>
      <c r="AC56" s="7">
        <v>10700000</v>
      </c>
      <c r="AD56" s="7">
        <v>131957</v>
      </c>
      <c r="AE56" s="6">
        <v>81</v>
      </c>
      <c r="AG56">
        <v>53</v>
      </c>
      <c r="AH56" s="5" t="s">
        <v>677</v>
      </c>
      <c r="AI56" s="5" t="s">
        <v>537</v>
      </c>
      <c r="AJ56" s="5" t="s">
        <v>538</v>
      </c>
      <c r="AK56" s="5" t="s">
        <v>539</v>
      </c>
    </row>
    <row r="57" spans="9:37" x14ac:dyDescent="0.55000000000000004">
      <c r="I57" s="4">
        <f t="shared" si="5"/>
        <v>1</v>
      </c>
      <c r="J57" s="4">
        <f t="shared" si="6"/>
        <v>1</v>
      </c>
      <c r="K57" s="4">
        <f t="shared" si="3"/>
        <v>1</v>
      </c>
      <c r="L57" s="4">
        <f t="shared" si="4"/>
        <v>18</v>
      </c>
      <c r="M57" s="3">
        <f t="shared" si="0"/>
        <v>43101</v>
      </c>
      <c r="N57" s="5" t="str">
        <f t="shared" si="7"/>
        <v>Montag</v>
      </c>
      <c r="O57">
        <f t="shared" si="8"/>
        <v>1</v>
      </c>
      <c r="T57">
        <v>54</v>
      </c>
      <c r="U57" t="s">
        <v>83</v>
      </c>
      <c r="Z57" s="7">
        <v>54</v>
      </c>
      <c r="AA57" s="7" t="s">
        <v>241</v>
      </c>
      <c r="AB57" s="7" t="s">
        <v>242</v>
      </c>
      <c r="AC57" s="7">
        <v>16900000</v>
      </c>
      <c r="AD57" s="7">
        <v>108889</v>
      </c>
      <c r="AE57" s="6">
        <v>155</v>
      </c>
      <c r="AG57">
        <v>54</v>
      </c>
      <c r="AH57" s="5" t="s">
        <v>218</v>
      </c>
      <c r="AI57" s="5" t="s">
        <v>557</v>
      </c>
      <c r="AJ57" s="5" t="s">
        <v>558</v>
      </c>
      <c r="AK57" s="5" t="s">
        <v>559</v>
      </c>
    </row>
    <row r="58" spans="9:37" x14ac:dyDescent="0.55000000000000004">
      <c r="I58" s="4">
        <f t="shared" si="5"/>
        <v>1</v>
      </c>
      <c r="J58" s="4">
        <f t="shared" si="6"/>
        <v>1</v>
      </c>
      <c r="K58" s="4">
        <f t="shared" si="3"/>
        <v>1</v>
      </c>
      <c r="L58" s="4">
        <f t="shared" si="4"/>
        <v>18</v>
      </c>
      <c r="M58" s="3">
        <f t="shared" si="0"/>
        <v>43101</v>
      </c>
      <c r="N58" s="5" t="str">
        <f t="shared" si="7"/>
        <v>Montag</v>
      </c>
      <c r="O58">
        <f t="shared" si="8"/>
        <v>1</v>
      </c>
      <c r="T58">
        <v>55</v>
      </c>
      <c r="U58" t="s">
        <v>84</v>
      </c>
      <c r="Z58" s="8">
        <v>55</v>
      </c>
      <c r="AA58" s="7" t="s">
        <v>243</v>
      </c>
      <c r="AB58" s="7" t="s">
        <v>244</v>
      </c>
      <c r="AC58" s="7">
        <v>11500000</v>
      </c>
      <c r="AD58" s="7">
        <v>245857</v>
      </c>
      <c r="AE58" s="6">
        <v>47</v>
      </c>
      <c r="AG58">
        <v>55</v>
      </c>
      <c r="AH58" s="5" t="s">
        <v>220</v>
      </c>
      <c r="AI58" s="5" t="s">
        <v>678</v>
      </c>
      <c r="AJ58" s="5" t="s">
        <v>679</v>
      </c>
      <c r="AK58" s="5" t="s">
        <v>559</v>
      </c>
    </row>
    <row r="59" spans="9:37" x14ac:dyDescent="0.55000000000000004">
      <c r="I59" s="4">
        <f t="shared" si="5"/>
        <v>1</v>
      </c>
      <c r="J59" s="4">
        <f t="shared" si="6"/>
        <v>1</v>
      </c>
      <c r="K59" s="4">
        <f t="shared" si="3"/>
        <v>1</v>
      </c>
      <c r="L59" s="4">
        <f t="shared" si="4"/>
        <v>18</v>
      </c>
      <c r="M59" s="3">
        <f t="shared" si="0"/>
        <v>43101</v>
      </c>
      <c r="N59" s="5" t="str">
        <f t="shared" si="7"/>
        <v>Montag</v>
      </c>
      <c r="O59">
        <f t="shared" si="8"/>
        <v>1</v>
      </c>
      <c r="T59">
        <v>56</v>
      </c>
      <c r="U59" t="s">
        <v>85</v>
      </c>
      <c r="Z59" s="7">
        <v>56</v>
      </c>
      <c r="AA59" s="7" t="s">
        <v>245</v>
      </c>
      <c r="AB59" s="7" t="s">
        <v>246</v>
      </c>
      <c r="AC59" s="7">
        <v>1900000</v>
      </c>
      <c r="AD59" s="7">
        <v>36125</v>
      </c>
      <c r="AE59" s="6">
        <v>53</v>
      </c>
      <c r="AG59">
        <v>56</v>
      </c>
      <c r="AH59" s="5" t="s">
        <v>224</v>
      </c>
      <c r="AI59" s="5" t="s">
        <v>680</v>
      </c>
      <c r="AJ59" s="5" t="s">
        <v>681</v>
      </c>
      <c r="AK59" s="5" t="s">
        <v>682</v>
      </c>
    </row>
    <row r="60" spans="9:37" x14ac:dyDescent="0.55000000000000004">
      <c r="I60" s="4">
        <f t="shared" si="5"/>
        <v>1</v>
      </c>
      <c r="J60" s="4">
        <f t="shared" si="6"/>
        <v>1</v>
      </c>
      <c r="K60" s="4">
        <f t="shared" si="3"/>
        <v>1</v>
      </c>
      <c r="L60" s="4">
        <f t="shared" si="4"/>
        <v>18</v>
      </c>
      <c r="M60" s="3">
        <f t="shared" si="0"/>
        <v>43101</v>
      </c>
      <c r="N60" s="5" t="str">
        <f t="shared" si="7"/>
        <v>Montag</v>
      </c>
      <c r="O60">
        <f t="shared" si="8"/>
        <v>1</v>
      </c>
      <c r="T60">
        <v>57</v>
      </c>
      <c r="U60" t="s">
        <v>86</v>
      </c>
      <c r="Z60" s="7">
        <v>57</v>
      </c>
      <c r="AA60" s="7" t="s">
        <v>247</v>
      </c>
      <c r="AB60" s="7" t="s">
        <v>248</v>
      </c>
      <c r="AC60" s="7">
        <v>800000</v>
      </c>
      <c r="AD60" s="7">
        <v>214969</v>
      </c>
      <c r="AE60" s="6">
        <v>4</v>
      </c>
      <c r="AG60">
        <v>57</v>
      </c>
      <c r="AH60" s="5" t="s">
        <v>127</v>
      </c>
      <c r="AI60" s="5" t="s">
        <v>547</v>
      </c>
      <c r="AJ60" s="5" t="s">
        <v>548</v>
      </c>
      <c r="AK60" s="5" t="s">
        <v>549</v>
      </c>
    </row>
    <row r="61" spans="9:37" x14ac:dyDescent="0.55000000000000004">
      <c r="I61" s="4">
        <f t="shared" si="5"/>
        <v>1</v>
      </c>
      <c r="J61" s="4">
        <f t="shared" si="6"/>
        <v>1</v>
      </c>
      <c r="K61" s="4">
        <f t="shared" si="3"/>
        <v>1</v>
      </c>
      <c r="L61" s="4">
        <f t="shared" si="4"/>
        <v>18</v>
      </c>
      <c r="M61" s="3">
        <f t="shared" si="0"/>
        <v>43101</v>
      </c>
      <c r="N61" s="5" t="str">
        <f t="shared" si="7"/>
        <v>Montag</v>
      </c>
      <c r="O61">
        <f t="shared" si="8"/>
        <v>1</v>
      </c>
      <c r="T61">
        <v>58</v>
      </c>
      <c r="U61" t="s">
        <v>87</v>
      </c>
      <c r="Z61" s="7">
        <v>58</v>
      </c>
      <c r="AA61" s="7" t="s">
        <v>249</v>
      </c>
      <c r="AB61" s="7" t="s">
        <v>250</v>
      </c>
      <c r="AC61" s="7">
        <v>10600000</v>
      </c>
      <c r="AD61" s="7">
        <v>27750</v>
      </c>
      <c r="AE61" s="6">
        <v>382</v>
      </c>
      <c r="AG61">
        <v>58</v>
      </c>
      <c r="AH61" s="5" t="s">
        <v>683</v>
      </c>
      <c r="AI61" s="5" t="s">
        <v>684</v>
      </c>
      <c r="AJ61" s="5" t="s">
        <v>685</v>
      </c>
      <c r="AK61" s="5" t="s">
        <v>686</v>
      </c>
    </row>
    <row r="62" spans="9:37" x14ac:dyDescent="0.55000000000000004">
      <c r="I62" s="4">
        <f t="shared" si="5"/>
        <v>1</v>
      </c>
      <c r="J62" s="4">
        <f t="shared" si="6"/>
        <v>1</v>
      </c>
      <c r="K62" s="4">
        <f t="shared" si="3"/>
        <v>1</v>
      </c>
      <c r="L62" s="4">
        <f t="shared" si="4"/>
        <v>18</v>
      </c>
      <c r="M62" s="3">
        <f t="shared" si="0"/>
        <v>43101</v>
      </c>
      <c r="N62" s="5" t="str">
        <f t="shared" si="7"/>
        <v>Montag</v>
      </c>
      <c r="O62">
        <f t="shared" si="8"/>
        <v>1</v>
      </c>
      <c r="T62">
        <v>59</v>
      </c>
      <c r="U62" t="s">
        <v>88</v>
      </c>
      <c r="Z62" s="7">
        <v>59</v>
      </c>
      <c r="AA62" s="7" t="s">
        <v>251</v>
      </c>
      <c r="AB62" s="7" t="s">
        <v>252</v>
      </c>
      <c r="AC62" s="7">
        <v>8900000</v>
      </c>
      <c r="AD62" s="7">
        <v>112090</v>
      </c>
      <c r="AE62" s="6">
        <v>79</v>
      </c>
      <c r="AG62">
        <v>59</v>
      </c>
      <c r="AH62" s="5" t="s">
        <v>687</v>
      </c>
      <c r="AI62" s="5" t="s">
        <v>688</v>
      </c>
      <c r="AJ62" s="5" t="s">
        <v>689</v>
      </c>
      <c r="AK62" s="5" t="s">
        <v>690</v>
      </c>
    </row>
    <row r="63" spans="9:37" x14ac:dyDescent="0.55000000000000004">
      <c r="I63" s="4">
        <f t="shared" si="5"/>
        <v>1</v>
      </c>
      <c r="J63" s="4">
        <f t="shared" si="6"/>
        <v>1</v>
      </c>
      <c r="K63" s="4">
        <f t="shared" si="3"/>
        <v>1</v>
      </c>
      <c r="L63" s="4">
        <f t="shared" si="4"/>
        <v>18</v>
      </c>
      <c r="M63" s="3">
        <f t="shared" si="0"/>
        <v>43101</v>
      </c>
      <c r="N63" s="5" t="str">
        <f t="shared" si="7"/>
        <v>Montag</v>
      </c>
      <c r="O63">
        <f t="shared" si="8"/>
        <v>1</v>
      </c>
      <c r="T63">
        <v>60</v>
      </c>
      <c r="U63" t="s">
        <v>89</v>
      </c>
      <c r="Z63" s="7">
        <v>60</v>
      </c>
      <c r="AA63" s="7" t="s">
        <v>749</v>
      </c>
      <c r="AB63" s="7" t="s">
        <v>253</v>
      </c>
      <c r="AC63" s="7">
        <v>1352600000</v>
      </c>
      <c r="AD63" s="7">
        <v>3287263</v>
      </c>
      <c r="AE63" s="6">
        <v>411</v>
      </c>
      <c r="AG63">
        <v>60</v>
      </c>
      <c r="AH63" s="5" t="s">
        <v>691</v>
      </c>
      <c r="AI63" s="5" t="s">
        <v>692</v>
      </c>
      <c r="AJ63" s="5" t="s">
        <v>693</v>
      </c>
      <c r="AK63" s="5" t="s">
        <v>694</v>
      </c>
    </row>
    <row r="64" spans="9:37" x14ac:dyDescent="0.55000000000000004">
      <c r="I64" s="4">
        <f t="shared" si="5"/>
        <v>1</v>
      </c>
      <c r="J64" s="4">
        <f t="shared" si="6"/>
        <v>1</v>
      </c>
      <c r="K64" s="4">
        <f t="shared" si="3"/>
        <v>1</v>
      </c>
      <c r="L64" s="4">
        <f t="shared" si="4"/>
        <v>18</v>
      </c>
      <c r="M64" s="3">
        <f t="shared" si="0"/>
        <v>43101</v>
      </c>
      <c r="N64" s="5" t="str">
        <f t="shared" si="7"/>
        <v>Montag</v>
      </c>
      <c r="O64">
        <f t="shared" si="8"/>
        <v>1</v>
      </c>
      <c r="T64">
        <v>61</v>
      </c>
      <c r="U64" t="s">
        <v>90</v>
      </c>
      <c r="Z64" s="7">
        <v>61</v>
      </c>
      <c r="AA64" s="7" t="s">
        <v>254</v>
      </c>
      <c r="AB64" s="7" t="s">
        <v>255</v>
      </c>
      <c r="AC64" s="7">
        <v>264000000</v>
      </c>
      <c r="AD64" s="7">
        <v>1904569</v>
      </c>
      <c r="AE64" s="6">
        <v>139</v>
      </c>
      <c r="AG64">
        <v>61</v>
      </c>
      <c r="AH64" s="5" t="s">
        <v>227</v>
      </c>
      <c r="AI64" s="5" t="s">
        <v>695</v>
      </c>
      <c r="AJ64" s="5" t="s">
        <v>696</v>
      </c>
      <c r="AK64" s="5" t="s">
        <v>697</v>
      </c>
    </row>
    <row r="65" spans="9:37" x14ac:dyDescent="0.55000000000000004">
      <c r="I65" s="4">
        <f t="shared" si="5"/>
        <v>1</v>
      </c>
      <c r="J65" s="4">
        <f t="shared" si="6"/>
        <v>1</v>
      </c>
      <c r="K65" s="4">
        <f t="shared" si="3"/>
        <v>1</v>
      </c>
      <c r="L65" s="4">
        <f t="shared" si="4"/>
        <v>18</v>
      </c>
      <c r="M65" s="3">
        <f t="shared" si="0"/>
        <v>43101</v>
      </c>
      <c r="N65" s="5" t="str">
        <f t="shared" si="7"/>
        <v>Montag</v>
      </c>
      <c r="O65">
        <f t="shared" si="8"/>
        <v>1</v>
      </c>
      <c r="T65">
        <v>62</v>
      </c>
      <c r="U65" t="s">
        <v>91</v>
      </c>
      <c r="Z65" s="7">
        <v>62</v>
      </c>
      <c r="AA65" s="7" t="s">
        <v>256</v>
      </c>
      <c r="AB65" s="7" t="s">
        <v>257</v>
      </c>
      <c r="AC65" s="7">
        <v>39200000</v>
      </c>
      <c r="AD65" s="7">
        <v>438317</v>
      </c>
      <c r="AE65" s="6">
        <v>89</v>
      </c>
      <c r="AG65">
        <v>62</v>
      </c>
      <c r="AH65" s="5" t="s">
        <v>122</v>
      </c>
      <c r="AI65" s="5" t="s">
        <v>547</v>
      </c>
      <c r="AJ65" s="5" t="s">
        <v>548</v>
      </c>
      <c r="AK65" s="5" t="s">
        <v>549</v>
      </c>
    </row>
    <row r="66" spans="9:37" x14ac:dyDescent="0.55000000000000004">
      <c r="I66" s="4">
        <f t="shared" si="5"/>
        <v>1</v>
      </c>
      <c r="J66" s="4">
        <f t="shared" si="6"/>
        <v>1</v>
      </c>
      <c r="K66" s="4">
        <f t="shared" si="3"/>
        <v>1</v>
      </c>
      <c r="L66" s="4">
        <f t="shared" si="4"/>
        <v>18</v>
      </c>
      <c r="M66" s="3">
        <f t="shared" si="0"/>
        <v>43101</v>
      </c>
      <c r="N66" s="5" t="str">
        <f t="shared" si="7"/>
        <v>Montag</v>
      </c>
      <c r="O66">
        <f t="shared" si="8"/>
        <v>1</v>
      </c>
      <c r="T66">
        <v>63</v>
      </c>
      <c r="U66" t="s">
        <v>92</v>
      </c>
      <c r="Z66" s="7">
        <v>63</v>
      </c>
      <c r="AA66" s="7" t="s">
        <v>258</v>
      </c>
      <c r="AB66" s="7" t="s">
        <v>259</v>
      </c>
      <c r="AC66" s="7">
        <v>80600000</v>
      </c>
      <c r="AD66" s="7">
        <v>1648195</v>
      </c>
      <c r="AE66" s="6">
        <v>49</v>
      </c>
      <c r="AG66">
        <v>63</v>
      </c>
      <c r="AH66" s="5" t="s">
        <v>138</v>
      </c>
      <c r="AI66" s="5" t="s">
        <v>547</v>
      </c>
      <c r="AJ66" s="5" t="s">
        <v>548</v>
      </c>
      <c r="AK66" s="5" t="s">
        <v>549</v>
      </c>
    </row>
    <row r="67" spans="9:37" x14ac:dyDescent="0.55000000000000004">
      <c r="I67" s="4">
        <f t="shared" si="5"/>
        <v>1</v>
      </c>
      <c r="J67" s="4">
        <f t="shared" si="6"/>
        <v>1</v>
      </c>
      <c r="K67" s="4">
        <f t="shared" si="3"/>
        <v>1</v>
      </c>
      <c r="L67" s="4">
        <f t="shared" si="4"/>
        <v>18</v>
      </c>
      <c r="M67" s="3">
        <f t="shared" si="0"/>
        <v>43101</v>
      </c>
      <c r="N67" s="5" t="str">
        <f t="shared" si="7"/>
        <v>Montag</v>
      </c>
      <c r="O67">
        <f t="shared" si="8"/>
        <v>1</v>
      </c>
      <c r="T67">
        <v>64</v>
      </c>
      <c r="U67" t="s">
        <v>93</v>
      </c>
      <c r="Z67" s="8">
        <v>64</v>
      </c>
      <c r="AA67" s="7" t="s">
        <v>137</v>
      </c>
      <c r="AB67" s="7" t="s">
        <v>260</v>
      </c>
      <c r="AC67" s="7">
        <v>4800000</v>
      </c>
      <c r="AD67" s="7">
        <v>70273</v>
      </c>
      <c r="AE67" s="6">
        <v>68</v>
      </c>
      <c r="AG67">
        <v>64</v>
      </c>
      <c r="AH67" s="5" t="s">
        <v>698</v>
      </c>
      <c r="AI67" s="5" t="s">
        <v>547</v>
      </c>
      <c r="AJ67" s="5" t="s">
        <v>548</v>
      </c>
      <c r="AK67" s="5" t="s">
        <v>549</v>
      </c>
    </row>
    <row r="68" spans="9:37" x14ac:dyDescent="0.55000000000000004">
      <c r="I68" s="4">
        <f t="shared" si="5"/>
        <v>1</v>
      </c>
      <c r="J68" s="4">
        <f t="shared" si="6"/>
        <v>1</v>
      </c>
      <c r="K68" s="4">
        <f t="shared" si="3"/>
        <v>1</v>
      </c>
      <c r="L68" s="4">
        <f t="shared" si="4"/>
        <v>18</v>
      </c>
      <c r="M68" s="3">
        <f t="shared" ref="M68:M131" si="9">DATE(2018,1,1)</f>
        <v>43101</v>
      </c>
      <c r="N68" s="5" t="str">
        <f t="shared" si="7"/>
        <v>Montag</v>
      </c>
      <c r="O68">
        <f t="shared" si="8"/>
        <v>1</v>
      </c>
      <c r="T68">
        <v>65</v>
      </c>
      <c r="U68" t="s">
        <v>94</v>
      </c>
      <c r="Z68" s="7">
        <v>65</v>
      </c>
      <c r="AA68" s="7" t="s">
        <v>261</v>
      </c>
      <c r="AB68" s="7" t="s">
        <v>262</v>
      </c>
      <c r="AC68" s="7">
        <v>350000</v>
      </c>
      <c r="AD68" s="7">
        <v>103000</v>
      </c>
      <c r="AE68" s="6">
        <v>3</v>
      </c>
      <c r="AG68">
        <v>65</v>
      </c>
      <c r="AH68" s="5" t="s">
        <v>699</v>
      </c>
      <c r="AI68" s="5" t="s">
        <v>700</v>
      </c>
      <c r="AJ68" s="5" t="s">
        <v>701</v>
      </c>
      <c r="AK68" s="5" t="s">
        <v>702</v>
      </c>
    </row>
    <row r="69" spans="9:37" x14ac:dyDescent="0.55000000000000004">
      <c r="I69" s="4">
        <f t="shared" si="5"/>
        <v>1</v>
      </c>
      <c r="J69" s="4">
        <f t="shared" si="6"/>
        <v>1</v>
      </c>
      <c r="K69" s="4">
        <f t="shared" ref="K69:K132" si="10">IF(J69&lt;4,1,IF(J69&lt;7,2,IF(J69&lt;10,3,4)))</f>
        <v>1</v>
      </c>
      <c r="L69" s="4">
        <f t="shared" ref="L69:L132" si="11">VALUE(MID(TEXT(M69,"TT.MM.JJ"),7,4))</f>
        <v>18</v>
      </c>
      <c r="M69" s="3">
        <f t="shared" si="9"/>
        <v>43101</v>
      </c>
      <c r="N69" s="5" t="str">
        <f t="shared" si="7"/>
        <v>Montag</v>
      </c>
      <c r="O69">
        <f t="shared" si="8"/>
        <v>1</v>
      </c>
      <c r="T69">
        <v>66</v>
      </c>
      <c r="U69" t="s">
        <v>95</v>
      </c>
      <c r="Z69" s="7">
        <v>66</v>
      </c>
      <c r="AA69" s="7" t="s">
        <v>767</v>
      </c>
      <c r="AB69" s="7" t="s">
        <v>263</v>
      </c>
      <c r="AC69" s="7">
        <v>8600000</v>
      </c>
      <c r="AD69" s="7">
        <v>22380</v>
      </c>
      <c r="AE69" s="6">
        <v>384</v>
      </c>
      <c r="AG69">
        <v>66</v>
      </c>
      <c r="AH69" s="5" t="s">
        <v>231</v>
      </c>
      <c r="AI69" s="5" t="s">
        <v>569</v>
      </c>
      <c r="AJ69" s="5" t="s">
        <v>570</v>
      </c>
      <c r="AK69" s="5" t="s">
        <v>571</v>
      </c>
    </row>
    <row r="70" spans="9:37" x14ac:dyDescent="0.55000000000000004">
      <c r="I70" s="4">
        <f t="shared" ref="I70:I133" si="12">VALUE(MID(TEXT(M70,"TT.MM.JJ"),1,2))</f>
        <v>1</v>
      </c>
      <c r="J70" s="4">
        <f t="shared" ref="J70:J133" si="13">VALUE(MID(TEXT(M70,"TT.MM.JJ"),4,2))</f>
        <v>1</v>
      </c>
      <c r="K70" s="4">
        <f t="shared" si="10"/>
        <v>1</v>
      </c>
      <c r="L70" s="4">
        <f t="shared" si="11"/>
        <v>18</v>
      </c>
      <c r="M70" s="3">
        <f t="shared" si="9"/>
        <v>43101</v>
      </c>
      <c r="N70" s="5" t="str">
        <f t="shared" ref="N70:N133" si="14">TEXT(M70,"TTTT")</f>
        <v>Montag</v>
      </c>
      <c r="O70">
        <f t="shared" ref="O70:O133" si="15">WEEKNUM(M70,21)</f>
        <v>1</v>
      </c>
      <c r="T70">
        <v>67</v>
      </c>
      <c r="U70" t="s">
        <v>96</v>
      </c>
      <c r="Z70" s="7">
        <v>67</v>
      </c>
      <c r="AA70" s="7" t="s">
        <v>111</v>
      </c>
      <c r="AB70" s="7" t="s">
        <v>264</v>
      </c>
      <c r="AC70" s="7">
        <v>60500000</v>
      </c>
      <c r="AD70" s="7">
        <v>301340</v>
      </c>
      <c r="AE70" s="6">
        <v>201</v>
      </c>
      <c r="AG70">
        <v>67</v>
      </c>
      <c r="AH70" s="5" t="s">
        <v>233</v>
      </c>
      <c r="AI70" s="5" t="s">
        <v>703</v>
      </c>
      <c r="AJ70" s="5" t="s">
        <v>704</v>
      </c>
      <c r="AK70" s="5" t="s">
        <v>705</v>
      </c>
    </row>
    <row r="71" spans="9:37" x14ac:dyDescent="0.55000000000000004">
      <c r="I71" s="4">
        <f t="shared" si="12"/>
        <v>1</v>
      </c>
      <c r="J71" s="4">
        <f t="shared" si="13"/>
        <v>1</v>
      </c>
      <c r="K71" s="4">
        <f t="shared" si="10"/>
        <v>1</v>
      </c>
      <c r="L71" s="4">
        <f t="shared" si="11"/>
        <v>18</v>
      </c>
      <c r="M71" s="3">
        <f t="shared" si="9"/>
        <v>43101</v>
      </c>
      <c r="N71" s="5" t="str">
        <f t="shared" si="14"/>
        <v>Montag</v>
      </c>
      <c r="O71">
        <f t="shared" si="15"/>
        <v>1</v>
      </c>
      <c r="T71">
        <v>68</v>
      </c>
      <c r="U71" t="s">
        <v>97</v>
      </c>
      <c r="Z71" s="7">
        <v>68</v>
      </c>
      <c r="AA71" s="7" t="s">
        <v>265</v>
      </c>
      <c r="AB71" s="7" t="s">
        <v>266</v>
      </c>
      <c r="AC71" s="7">
        <v>2900000</v>
      </c>
      <c r="AD71" s="7">
        <v>10991</v>
      </c>
      <c r="AE71" s="6">
        <v>264</v>
      </c>
      <c r="AG71">
        <v>68</v>
      </c>
      <c r="AH71" s="5" t="s">
        <v>706</v>
      </c>
      <c r="AI71" s="5" t="s">
        <v>707</v>
      </c>
      <c r="AJ71" s="5" t="s">
        <v>708</v>
      </c>
      <c r="AK71" s="5" t="s">
        <v>709</v>
      </c>
    </row>
    <row r="72" spans="9:37" x14ac:dyDescent="0.55000000000000004">
      <c r="I72" s="4">
        <f t="shared" si="12"/>
        <v>1</v>
      </c>
      <c r="J72" s="4">
        <f t="shared" si="13"/>
        <v>1</v>
      </c>
      <c r="K72" s="4">
        <f t="shared" si="10"/>
        <v>1</v>
      </c>
      <c r="L72" s="4">
        <f t="shared" si="11"/>
        <v>18</v>
      </c>
      <c r="M72" s="3">
        <f t="shared" si="9"/>
        <v>43101</v>
      </c>
      <c r="N72" s="5" t="str">
        <f t="shared" si="14"/>
        <v>Montag</v>
      </c>
      <c r="O72">
        <f t="shared" si="15"/>
        <v>1</v>
      </c>
      <c r="T72">
        <v>69</v>
      </c>
      <c r="U72" t="s">
        <v>98</v>
      </c>
      <c r="Z72" s="7">
        <v>69</v>
      </c>
      <c r="AA72" s="7" t="s">
        <v>267</v>
      </c>
      <c r="AB72" s="7" t="s">
        <v>268</v>
      </c>
      <c r="AC72" s="7">
        <v>126700000</v>
      </c>
      <c r="AD72" s="7">
        <v>377915</v>
      </c>
      <c r="AE72" s="6">
        <v>335</v>
      </c>
      <c r="AG72">
        <v>69</v>
      </c>
      <c r="AH72" s="5" t="s">
        <v>710</v>
      </c>
      <c r="AI72" s="5" t="s">
        <v>711</v>
      </c>
      <c r="AJ72" s="5" t="s">
        <v>712</v>
      </c>
      <c r="AK72" s="5" t="s">
        <v>713</v>
      </c>
    </row>
    <row r="73" spans="9:37" x14ac:dyDescent="0.55000000000000004">
      <c r="I73" s="4">
        <f t="shared" si="12"/>
        <v>1</v>
      </c>
      <c r="J73" s="4">
        <f t="shared" si="13"/>
        <v>1</v>
      </c>
      <c r="K73" s="4">
        <f t="shared" si="10"/>
        <v>1</v>
      </c>
      <c r="L73" s="4">
        <f t="shared" si="11"/>
        <v>18</v>
      </c>
      <c r="M73" s="3">
        <f t="shared" si="9"/>
        <v>43101</v>
      </c>
      <c r="N73" s="5" t="str">
        <f t="shared" si="14"/>
        <v>Montag</v>
      </c>
      <c r="O73">
        <f t="shared" si="15"/>
        <v>1</v>
      </c>
      <c r="T73">
        <v>70</v>
      </c>
      <c r="U73" t="s">
        <v>99</v>
      </c>
      <c r="Z73" s="7">
        <v>70</v>
      </c>
      <c r="AA73" s="7" t="s">
        <v>269</v>
      </c>
      <c r="AB73" s="7" t="s">
        <v>270</v>
      </c>
      <c r="AC73" s="7">
        <v>28300000</v>
      </c>
      <c r="AD73" s="7">
        <v>527968</v>
      </c>
      <c r="AE73" s="6">
        <v>54</v>
      </c>
      <c r="AG73">
        <v>70</v>
      </c>
      <c r="AH73" s="5" t="s">
        <v>236</v>
      </c>
      <c r="AI73" s="5" t="s">
        <v>714</v>
      </c>
      <c r="AJ73" s="5" t="s">
        <v>715</v>
      </c>
      <c r="AK73" s="5" t="s">
        <v>716</v>
      </c>
    </row>
    <row r="74" spans="9:37" x14ac:dyDescent="0.55000000000000004">
      <c r="I74" s="4">
        <f t="shared" si="12"/>
        <v>1</v>
      </c>
      <c r="J74" s="4">
        <f t="shared" si="13"/>
        <v>1</v>
      </c>
      <c r="K74" s="4">
        <f t="shared" si="10"/>
        <v>1</v>
      </c>
      <c r="L74" s="4">
        <f t="shared" si="11"/>
        <v>18</v>
      </c>
      <c r="M74" s="3">
        <f t="shared" si="9"/>
        <v>43101</v>
      </c>
      <c r="N74" s="5" t="str">
        <f t="shared" si="14"/>
        <v>Montag</v>
      </c>
      <c r="O74">
        <f t="shared" si="15"/>
        <v>1</v>
      </c>
      <c r="T74">
        <v>71</v>
      </c>
      <c r="U74" t="s">
        <v>100</v>
      </c>
      <c r="Z74" s="7">
        <v>71</v>
      </c>
      <c r="AA74" s="7" t="s">
        <v>271</v>
      </c>
      <c r="AB74" s="7" t="s">
        <v>272</v>
      </c>
      <c r="AC74" s="7">
        <v>9700000</v>
      </c>
      <c r="AD74" s="7">
        <v>89342</v>
      </c>
      <c r="AE74" s="6">
        <v>109</v>
      </c>
      <c r="AG74">
        <v>71</v>
      </c>
      <c r="AH74" s="5" t="s">
        <v>717</v>
      </c>
      <c r="AI74" s="5" t="s">
        <v>718</v>
      </c>
      <c r="AJ74" s="5" t="s">
        <v>719</v>
      </c>
      <c r="AK74" s="5" t="s">
        <v>720</v>
      </c>
    </row>
    <row r="75" spans="9:37" x14ac:dyDescent="0.55000000000000004">
      <c r="I75" s="4">
        <f t="shared" si="12"/>
        <v>1</v>
      </c>
      <c r="J75" s="4">
        <f t="shared" si="13"/>
        <v>1</v>
      </c>
      <c r="K75" s="4">
        <f t="shared" si="10"/>
        <v>1</v>
      </c>
      <c r="L75" s="4">
        <f t="shared" si="11"/>
        <v>18</v>
      </c>
      <c r="M75" s="3">
        <f t="shared" si="9"/>
        <v>43101</v>
      </c>
      <c r="N75" s="5" t="str">
        <f t="shared" si="14"/>
        <v>Montag</v>
      </c>
      <c r="O75">
        <f t="shared" si="15"/>
        <v>1</v>
      </c>
      <c r="T75">
        <v>72</v>
      </c>
      <c r="U75" t="s">
        <v>101</v>
      </c>
      <c r="Z75" s="7">
        <v>72</v>
      </c>
      <c r="AA75" s="7" t="s">
        <v>273</v>
      </c>
      <c r="AB75" s="7" t="s">
        <v>274</v>
      </c>
      <c r="AC75" s="7">
        <v>15900000</v>
      </c>
      <c r="AD75" s="7">
        <v>181035</v>
      </c>
      <c r="AE75" s="6">
        <v>88</v>
      </c>
      <c r="AG75">
        <v>72</v>
      </c>
      <c r="AH75" s="5" t="s">
        <v>238</v>
      </c>
      <c r="AI75" s="5" t="s">
        <v>565</v>
      </c>
      <c r="AJ75" s="5" t="s">
        <v>566</v>
      </c>
      <c r="AK75" s="5" t="s">
        <v>567</v>
      </c>
    </row>
    <row r="76" spans="9:37" x14ac:dyDescent="0.55000000000000004">
      <c r="I76" s="4">
        <f t="shared" si="12"/>
        <v>1</v>
      </c>
      <c r="J76" s="4">
        <f t="shared" si="13"/>
        <v>1</v>
      </c>
      <c r="K76" s="4">
        <f t="shared" si="10"/>
        <v>1</v>
      </c>
      <c r="L76" s="4">
        <f t="shared" si="11"/>
        <v>18</v>
      </c>
      <c r="M76" s="3">
        <f t="shared" si="9"/>
        <v>43101</v>
      </c>
      <c r="N76" s="5" t="str">
        <f t="shared" si="14"/>
        <v>Montag</v>
      </c>
      <c r="O76">
        <f t="shared" si="15"/>
        <v>1</v>
      </c>
      <c r="T76">
        <v>73</v>
      </c>
      <c r="U76" t="s">
        <v>102</v>
      </c>
      <c r="Z76" s="8">
        <v>73</v>
      </c>
      <c r="AA76" s="7" t="s">
        <v>275</v>
      </c>
      <c r="AB76" s="7" t="s">
        <v>276</v>
      </c>
      <c r="AC76" s="7">
        <v>25000000</v>
      </c>
      <c r="AD76" s="7">
        <v>475440</v>
      </c>
      <c r="AE76" s="6">
        <v>53</v>
      </c>
      <c r="AG76">
        <v>73</v>
      </c>
      <c r="AH76" s="5" t="s">
        <v>114</v>
      </c>
      <c r="AI76" s="5" t="s">
        <v>547</v>
      </c>
      <c r="AJ76" s="5" t="s">
        <v>548</v>
      </c>
      <c r="AK76" s="5" t="s">
        <v>549</v>
      </c>
    </row>
    <row r="77" spans="9:37" x14ac:dyDescent="0.55000000000000004">
      <c r="I77" s="4">
        <f t="shared" si="12"/>
        <v>1</v>
      </c>
      <c r="J77" s="4">
        <f t="shared" si="13"/>
        <v>1</v>
      </c>
      <c r="K77" s="4">
        <f t="shared" si="10"/>
        <v>1</v>
      </c>
      <c r="L77" s="4">
        <f t="shared" si="11"/>
        <v>18</v>
      </c>
      <c r="M77" s="3">
        <f t="shared" si="9"/>
        <v>43101</v>
      </c>
      <c r="N77" s="5" t="str">
        <f t="shared" si="14"/>
        <v>Montag</v>
      </c>
      <c r="O77">
        <f t="shared" si="15"/>
        <v>1</v>
      </c>
      <c r="T77">
        <v>74</v>
      </c>
      <c r="U77" t="s">
        <v>103</v>
      </c>
      <c r="Z77" s="7">
        <v>74</v>
      </c>
      <c r="AA77" s="7" t="s">
        <v>277</v>
      </c>
      <c r="AB77" s="7" t="s">
        <v>278</v>
      </c>
      <c r="AC77" s="7">
        <v>36700000</v>
      </c>
      <c r="AD77" s="7">
        <v>9984670</v>
      </c>
      <c r="AE77" s="6">
        <v>4</v>
      </c>
      <c r="AG77">
        <v>74</v>
      </c>
      <c r="AH77" s="5" t="s">
        <v>721</v>
      </c>
      <c r="AI77" s="5" t="s">
        <v>667</v>
      </c>
      <c r="AJ77" s="5" t="s">
        <v>668</v>
      </c>
      <c r="AK77" s="5" t="s">
        <v>669</v>
      </c>
    </row>
    <row r="78" spans="9:37" x14ac:dyDescent="0.55000000000000004">
      <c r="I78" s="4">
        <f t="shared" si="12"/>
        <v>1</v>
      </c>
      <c r="J78" s="4">
        <f t="shared" si="13"/>
        <v>1</v>
      </c>
      <c r="K78" s="4">
        <f t="shared" si="10"/>
        <v>1</v>
      </c>
      <c r="L78" s="4">
        <f t="shared" si="11"/>
        <v>18</v>
      </c>
      <c r="M78" s="3">
        <f t="shared" si="9"/>
        <v>43101</v>
      </c>
      <c r="N78" s="5" t="str">
        <f t="shared" si="14"/>
        <v>Montag</v>
      </c>
      <c r="O78">
        <f t="shared" si="15"/>
        <v>1</v>
      </c>
      <c r="T78">
        <v>75</v>
      </c>
      <c r="U78" t="s">
        <v>104</v>
      </c>
      <c r="Z78" s="7">
        <v>75</v>
      </c>
      <c r="AA78" s="7" t="s">
        <v>279</v>
      </c>
      <c r="AB78" s="7" t="s">
        <v>280</v>
      </c>
      <c r="AC78" s="7">
        <v>517000</v>
      </c>
      <c r="AD78" s="7">
        <v>4033</v>
      </c>
      <c r="AE78" s="6">
        <v>128</v>
      </c>
      <c r="AG78">
        <v>75</v>
      </c>
      <c r="AH78" s="5" t="s">
        <v>134</v>
      </c>
      <c r="AI78" s="5" t="s">
        <v>722</v>
      </c>
      <c r="AJ78" s="5" t="s">
        <v>723</v>
      </c>
      <c r="AK78" s="5" t="s">
        <v>724</v>
      </c>
    </row>
    <row r="79" spans="9:37" x14ac:dyDescent="0.55000000000000004">
      <c r="I79" s="4">
        <f t="shared" si="12"/>
        <v>1</v>
      </c>
      <c r="J79" s="4">
        <f t="shared" si="13"/>
        <v>1</v>
      </c>
      <c r="K79" s="4">
        <f t="shared" si="10"/>
        <v>1</v>
      </c>
      <c r="L79" s="4">
        <f t="shared" si="11"/>
        <v>18</v>
      </c>
      <c r="M79" s="3">
        <f t="shared" si="9"/>
        <v>43101</v>
      </c>
      <c r="N79" s="5" t="str">
        <f t="shared" si="14"/>
        <v>Montag</v>
      </c>
      <c r="O79">
        <f t="shared" si="15"/>
        <v>1</v>
      </c>
      <c r="T79">
        <v>76</v>
      </c>
      <c r="U79" t="s">
        <v>105</v>
      </c>
      <c r="Z79" s="7">
        <v>76</v>
      </c>
      <c r="AA79" s="7" t="s">
        <v>281</v>
      </c>
      <c r="AB79" s="7" t="s">
        <v>282</v>
      </c>
      <c r="AC79" s="7">
        <v>18000000</v>
      </c>
      <c r="AD79" s="7">
        <v>2724900</v>
      </c>
      <c r="AE79" s="6">
        <v>7</v>
      </c>
      <c r="AG79">
        <v>76</v>
      </c>
      <c r="AH79" s="5" t="s">
        <v>725</v>
      </c>
      <c r="AI79" s="5" t="s">
        <v>547</v>
      </c>
      <c r="AJ79" s="5" t="s">
        <v>548</v>
      </c>
      <c r="AK79" s="5" t="s">
        <v>549</v>
      </c>
    </row>
    <row r="80" spans="9:37" x14ac:dyDescent="0.55000000000000004">
      <c r="I80" s="4">
        <f t="shared" si="12"/>
        <v>1</v>
      </c>
      <c r="J80" s="4">
        <f t="shared" si="13"/>
        <v>1</v>
      </c>
      <c r="K80" s="4">
        <f t="shared" si="10"/>
        <v>1</v>
      </c>
      <c r="L80" s="4">
        <f t="shared" si="11"/>
        <v>18</v>
      </c>
      <c r="M80" s="3">
        <f t="shared" si="9"/>
        <v>43101</v>
      </c>
      <c r="N80" s="5" t="str">
        <f t="shared" si="14"/>
        <v>Montag</v>
      </c>
      <c r="O80">
        <f t="shared" si="15"/>
        <v>1</v>
      </c>
      <c r="T80">
        <v>77</v>
      </c>
      <c r="U80" t="s">
        <v>106</v>
      </c>
      <c r="Z80" s="7">
        <v>77</v>
      </c>
      <c r="AA80" s="7" t="s">
        <v>283</v>
      </c>
      <c r="AB80" s="7" t="s">
        <v>284</v>
      </c>
      <c r="AC80" s="7">
        <v>2700000</v>
      </c>
      <c r="AD80" s="7">
        <v>11586</v>
      </c>
      <c r="AE80" s="6">
        <v>233</v>
      </c>
      <c r="AG80">
        <v>77</v>
      </c>
      <c r="AH80" s="5" t="s">
        <v>726</v>
      </c>
      <c r="AI80" s="5" t="s">
        <v>557</v>
      </c>
      <c r="AJ80" s="5" t="s">
        <v>558</v>
      </c>
      <c r="AK80" s="5" t="s">
        <v>559</v>
      </c>
    </row>
    <row r="81" spans="9:37" x14ac:dyDescent="0.55000000000000004">
      <c r="I81" s="4">
        <f t="shared" si="12"/>
        <v>1</v>
      </c>
      <c r="J81" s="4">
        <f t="shared" si="13"/>
        <v>1</v>
      </c>
      <c r="K81" s="4">
        <f t="shared" si="10"/>
        <v>1</v>
      </c>
      <c r="L81" s="4">
        <f t="shared" si="11"/>
        <v>18</v>
      </c>
      <c r="M81" s="3">
        <f t="shared" si="9"/>
        <v>43101</v>
      </c>
      <c r="N81" s="5" t="str">
        <f t="shared" si="14"/>
        <v>Montag</v>
      </c>
      <c r="O81">
        <f t="shared" si="15"/>
        <v>1</v>
      </c>
      <c r="T81">
        <v>78</v>
      </c>
      <c r="U81" t="s">
        <v>107</v>
      </c>
      <c r="Z81" s="7">
        <v>78</v>
      </c>
      <c r="AA81" s="7" t="s">
        <v>285</v>
      </c>
      <c r="AB81" s="7" t="s">
        <v>286</v>
      </c>
      <c r="AC81" s="7">
        <v>49700000</v>
      </c>
      <c r="AD81" s="7">
        <v>580367</v>
      </c>
      <c r="AE81" s="6">
        <v>86</v>
      </c>
      <c r="AG81">
        <v>78</v>
      </c>
      <c r="AH81" s="5" t="s">
        <v>241</v>
      </c>
      <c r="AI81" s="5" t="s">
        <v>727</v>
      </c>
      <c r="AJ81" s="5" t="s">
        <v>728</v>
      </c>
      <c r="AK81" s="5" t="s">
        <v>729</v>
      </c>
    </row>
    <row r="82" spans="9:37" x14ac:dyDescent="0.55000000000000004">
      <c r="I82" s="4">
        <f t="shared" si="12"/>
        <v>1</v>
      </c>
      <c r="J82" s="4">
        <f t="shared" si="13"/>
        <v>1</v>
      </c>
      <c r="K82" s="4">
        <f t="shared" si="10"/>
        <v>1</v>
      </c>
      <c r="L82" s="4">
        <f t="shared" si="11"/>
        <v>18</v>
      </c>
      <c r="M82" s="3">
        <f t="shared" si="9"/>
        <v>43101</v>
      </c>
      <c r="N82" s="5" t="str">
        <f t="shared" si="14"/>
        <v>Montag</v>
      </c>
      <c r="O82">
        <f t="shared" si="15"/>
        <v>1</v>
      </c>
      <c r="T82">
        <v>79</v>
      </c>
      <c r="U82" t="s">
        <v>108</v>
      </c>
      <c r="Z82" s="7">
        <v>79</v>
      </c>
      <c r="AA82" s="7" t="s">
        <v>287</v>
      </c>
      <c r="AB82" s="7" t="s">
        <v>288</v>
      </c>
      <c r="AC82" s="7">
        <v>6200000</v>
      </c>
      <c r="AD82" s="7">
        <v>199951</v>
      </c>
      <c r="AE82" s="6">
        <v>31</v>
      </c>
      <c r="AG82">
        <v>79</v>
      </c>
      <c r="AH82" s="5" t="s">
        <v>730</v>
      </c>
      <c r="AI82" s="5" t="s">
        <v>731</v>
      </c>
      <c r="AJ82" s="5" t="s">
        <v>732</v>
      </c>
      <c r="AK82" s="5" t="s">
        <v>694</v>
      </c>
    </row>
    <row r="83" spans="9:37" x14ac:dyDescent="0.55000000000000004">
      <c r="I83" s="4">
        <f t="shared" si="12"/>
        <v>1</v>
      </c>
      <c r="J83" s="4">
        <f t="shared" si="13"/>
        <v>1</v>
      </c>
      <c r="K83" s="4">
        <f t="shared" si="10"/>
        <v>1</v>
      </c>
      <c r="L83" s="4">
        <f t="shared" si="11"/>
        <v>18</v>
      </c>
      <c r="M83" s="3">
        <f t="shared" si="9"/>
        <v>43101</v>
      </c>
      <c r="N83" s="5" t="str">
        <f t="shared" si="14"/>
        <v>Montag</v>
      </c>
      <c r="O83">
        <f t="shared" si="15"/>
        <v>1</v>
      </c>
      <c r="T83">
        <v>80</v>
      </c>
      <c r="U83" t="s">
        <v>109</v>
      </c>
      <c r="Z83" s="7">
        <v>80</v>
      </c>
      <c r="AA83" s="7" t="s">
        <v>289</v>
      </c>
      <c r="AB83" s="7" t="s">
        <v>290</v>
      </c>
      <c r="AC83" s="7">
        <v>100000</v>
      </c>
      <c r="AD83" s="7">
        <v>811</v>
      </c>
      <c r="AE83" s="6">
        <v>123</v>
      </c>
      <c r="AG83">
        <v>80</v>
      </c>
      <c r="AH83" s="5" t="s">
        <v>243</v>
      </c>
      <c r="AI83" s="5" t="s">
        <v>733</v>
      </c>
      <c r="AJ83" s="5" t="s">
        <v>734</v>
      </c>
      <c r="AK83" s="5" t="s">
        <v>735</v>
      </c>
    </row>
    <row r="84" spans="9:37" x14ac:dyDescent="0.55000000000000004">
      <c r="I84" s="4">
        <f t="shared" si="12"/>
        <v>1</v>
      </c>
      <c r="J84" s="4">
        <f t="shared" si="13"/>
        <v>1</v>
      </c>
      <c r="K84" s="4">
        <f t="shared" si="10"/>
        <v>1</v>
      </c>
      <c r="L84" s="4">
        <f t="shared" si="11"/>
        <v>18</v>
      </c>
      <c r="M84" s="3">
        <f t="shared" si="9"/>
        <v>43101</v>
      </c>
      <c r="N84" s="5" t="str">
        <f t="shared" si="14"/>
        <v>Montag</v>
      </c>
      <c r="O84">
        <f t="shared" si="15"/>
        <v>1</v>
      </c>
      <c r="T84">
        <v>81</v>
      </c>
      <c r="U84" t="s">
        <v>110</v>
      </c>
      <c r="Z84" s="7">
        <v>81</v>
      </c>
      <c r="AA84" s="7" t="s">
        <v>291</v>
      </c>
      <c r="AB84" s="7" t="s">
        <v>292</v>
      </c>
      <c r="AC84" s="7">
        <v>49300000</v>
      </c>
      <c r="AD84" s="7">
        <v>1138910</v>
      </c>
      <c r="AE84" s="6">
        <v>43</v>
      </c>
      <c r="AG84">
        <v>81</v>
      </c>
      <c r="AH84" s="5" t="s">
        <v>245</v>
      </c>
      <c r="AI84" s="5" t="s">
        <v>610</v>
      </c>
      <c r="AJ84" s="5" t="s">
        <v>611</v>
      </c>
      <c r="AK84" s="5" t="s">
        <v>612</v>
      </c>
    </row>
    <row r="85" spans="9:37" x14ac:dyDescent="0.55000000000000004">
      <c r="I85" s="4">
        <f t="shared" si="12"/>
        <v>1</v>
      </c>
      <c r="J85" s="4">
        <f t="shared" si="13"/>
        <v>1</v>
      </c>
      <c r="K85" s="4">
        <f t="shared" si="10"/>
        <v>1</v>
      </c>
      <c r="L85" s="4">
        <f t="shared" si="11"/>
        <v>18</v>
      </c>
      <c r="M85" s="3">
        <f t="shared" si="9"/>
        <v>43101</v>
      </c>
      <c r="N85" s="5" t="str">
        <f t="shared" si="14"/>
        <v>Montag</v>
      </c>
      <c r="O85">
        <f t="shared" si="15"/>
        <v>1</v>
      </c>
      <c r="Z85" s="8">
        <v>82</v>
      </c>
      <c r="AA85" s="7" t="s">
        <v>293</v>
      </c>
      <c r="AB85" s="7" t="s">
        <v>294</v>
      </c>
      <c r="AC85" s="7">
        <v>800000</v>
      </c>
      <c r="AD85" s="7">
        <v>2235</v>
      </c>
      <c r="AE85" s="6">
        <v>358</v>
      </c>
      <c r="AG85">
        <v>82</v>
      </c>
      <c r="AH85" s="5" t="s">
        <v>247</v>
      </c>
      <c r="AI85" s="5" t="s">
        <v>736</v>
      </c>
      <c r="AJ85" s="5" t="s">
        <v>737</v>
      </c>
      <c r="AK85" s="5" t="s">
        <v>738</v>
      </c>
    </row>
    <row r="86" spans="9:37" x14ac:dyDescent="0.55000000000000004">
      <c r="I86" s="4">
        <f t="shared" si="12"/>
        <v>1</v>
      </c>
      <c r="J86" s="4">
        <f t="shared" si="13"/>
        <v>1</v>
      </c>
      <c r="K86" s="4">
        <f t="shared" si="10"/>
        <v>1</v>
      </c>
      <c r="L86" s="4">
        <f t="shared" si="11"/>
        <v>18</v>
      </c>
      <c r="M86" s="3">
        <f t="shared" si="9"/>
        <v>43101</v>
      </c>
      <c r="N86" s="5" t="str">
        <f t="shared" si="14"/>
        <v>Montag</v>
      </c>
      <c r="O86">
        <f t="shared" si="15"/>
        <v>1</v>
      </c>
      <c r="Z86" s="7">
        <v>83</v>
      </c>
      <c r="AA86" s="7" t="s">
        <v>1394</v>
      </c>
      <c r="AB86" s="7" t="s">
        <v>296</v>
      </c>
      <c r="AC86" s="7">
        <v>81500000</v>
      </c>
      <c r="AD86" s="7">
        <v>2344858</v>
      </c>
      <c r="AE86" s="6">
        <v>35</v>
      </c>
      <c r="AG86">
        <v>83</v>
      </c>
      <c r="AH86" s="5" t="s">
        <v>249</v>
      </c>
      <c r="AI86" s="5" t="s">
        <v>739</v>
      </c>
      <c r="AJ86" s="5" t="s">
        <v>740</v>
      </c>
      <c r="AK86" s="5" t="s">
        <v>741</v>
      </c>
    </row>
    <row r="87" spans="9:37" x14ac:dyDescent="0.55000000000000004">
      <c r="I87" s="4">
        <f t="shared" si="12"/>
        <v>1</v>
      </c>
      <c r="J87" s="4">
        <f t="shared" si="13"/>
        <v>1</v>
      </c>
      <c r="K87" s="4">
        <f t="shared" si="10"/>
        <v>1</v>
      </c>
      <c r="L87" s="4">
        <f t="shared" si="11"/>
        <v>18</v>
      </c>
      <c r="M87" s="3">
        <f t="shared" si="9"/>
        <v>43101</v>
      </c>
      <c r="N87" s="5" t="str">
        <f t="shared" si="14"/>
        <v>Montag</v>
      </c>
      <c r="O87">
        <f t="shared" si="15"/>
        <v>1</v>
      </c>
      <c r="Z87" s="7">
        <v>84</v>
      </c>
      <c r="AA87" s="7" t="s">
        <v>297</v>
      </c>
      <c r="AB87" s="7" t="s">
        <v>298</v>
      </c>
      <c r="AC87" s="7">
        <v>5000000</v>
      </c>
      <c r="AD87" s="7">
        <v>342000</v>
      </c>
      <c r="AE87" s="6">
        <v>15</v>
      </c>
      <c r="AG87">
        <v>84</v>
      </c>
      <c r="AH87" s="5" t="s">
        <v>251</v>
      </c>
      <c r="AI87" s="5" t="s">
        <v>742</v>
      </c>
      <c r="AJ87" s="5" t="s">
        <v>743</v>
      </c>
      <c r="AK87" s="5" t="s">
        <v>744</v>
      </c>
    </row>
    <row r="88" spans="9:37" x14ac:dyDescent="0.55000000000000004">
      <c r="I88" s="4">
        <f t="shared" si="12"/>
        <v>1</v>
      </c>
      <c r="J88" s="4">
        <f t="shared" si="13"/>
        <v>1</v>
      </c>
      <c r="K88" s="4">
        <f t="shared" si="10"/>
        <v>1</v>
      </c>
      <c r="L88" s="4">
        <f t="shared" si="11"/>
        <v>18</v>
      </c>
      <c r="M88" s="3">
        <f t="shared" si="9"/>
        <v>43101</v>
      </c>
      <c r="N88" s="5" t="str">
        <f t="shared" si="14"/>
        <v>Montag</v>
      </c>
      <c r="O88">
        <f t="shared" si="15"/>
        <v>1</v>
      </c>
      <c r="Z88" s="7">
        <v>85</v>
      </c>
      <c r="AA88" s="7" t="s">
        <v>1395</v>
      </c>
      <c r="AB88" s="7" t="s">
        <v>299</v>
      </c>
      <c r="AC88" s="7">
        <v>25500000</v>
      </c>
      <c r="AD88" s="7">
        <v>120538</v>
      </c>
      <c r="AE88" s="6">
        <v>212</v>
      </c>
      <c r="AG88">
        <v>85</v>
      </c>
      <c r="AH88" s="5" t="s">
        <v>745</v>
      </c>
      <c r="AI88" s="5" t="s">
        <v>746</v>
      </c>
      <c r="AJ88" s="5" t="s">
        <v>747</v>
      </c>
      <c r="AK88" s="5" t="s">
        <v>748</v>
      </c>
    </row>
    <row r="89" spans="9:37" x14ac:dyDescent="0.55000000000000004">
      <c r="I89" s="4">
        <f t="shared" si="12"/>
        <v>1</v>
      </c>
      <c r="J89" s="4">
        <f t="shared" si="13"/>
        <v>1</v>
      </c>
      <c r="K89" s="4">
        <f t="shared" si="10"/>
        <v>1</v>
      </c>
      <c r="L89" s="4">
        <f t="shared" si="11"/>
        <v>18</v>
      </c>
      <c r="M89" s="3">
        <f t="shared" si="9"/>
        <v>43101</v>
      </c>
      <c r="N89" s="5" t="str">
        <f t="shared" si="14"/>
        <v>Montag</v>
      </c>
      <c r="O89">
        <f t="shared" si="15"/>
        <v>1</v>
      </c>
      <c r="Z89" s="7">
        <v>86</v>
      </c>
      <c r="AA89" s="7" t="s">
        <v>1396</v>
      </c>
      <c r="AB89" s="7" t="s">
        <v>300</v>
      </c>
      <c r="AC89" s="7">
        <v>51400000</v>
      </c>
      <c r="AD89" s="7">
        <v>99720</v>
      </c>
      <c r="AE89" s="6">
        <v>515</v>
      </c>
      <c r="AG89">
        <v>86</v>
      </c>
      <c r="AH89" s="5" t="s">
        <v>749</v>
      </c>
      <c r="AI89" s="5" t="s">
        <v>750</v>
      </c>
      <c r="AJ89" s="5" t="s">
        <v>751</v>
      </c>
      <c r="AK89" s="5" t="s">
        <v>752</v>
      </c>
    </row>
    <row r="90" spans="9:37" x14ac:dyDescent="0.55000000000000004">
      <c r="I90" s="4">
        <f t="shared" si="12"/>
        <v>1</v>
      </c>
      <c r="J90" s="4">
        <f t="shared" si="13"/>
        <v>1</v>
      </c>
      <c r="K90" s="4">
        <f t="shared" si="10"/>
        <v>1</v>
      </c>
      <c r="L90" s="4">
        <f t="shared" si="11"/>
        <v>18</v>
      </c>
      <c r="M90" s="3">
        <f t="shared" si="9"/>
        <v>43101</v>
      </c>
      <c r="N90" s="5" t="str">
        <f t="shared" si="14"/>
        <v>Montag</v>
      </c>
      <c r="O90">
        <f t="shared" si="15"/>
        <v>1</v>
      </c>
      <c r="Z90" s="7">
        <v>87</v>
      </c>
      <c r="AA90" s="7" t="s">
        <v>301</v>
      </c>
      <c r="AB90" s="7" t="s">
        <v>302</v>
      </c>
      <c r="AC90" s="7">
        <v>1800000</v>
      </c>
      <c r="AD90" s="7">
        <v>10887</v>
      </c>
      <c r="AE90" s="6">
        <v>165</v>
      </c>
      <c r="AG90">
        <v>87</v>
      </c>
      <c r="AH90" s="5" t="s">
        <v>254</v>
      </c>
      <c r="AI90" s="5" t="s">
        <v>753</v>
      </c>
      <c r="AJ90" s="5" t="s">
        <v>754</v>
      </c>
      <c r="AK90" s="5" t="s">
        <v>755</v>
      </c>
    </row>
    <row r="91" spans="9:37" x14ac:dyDescent="0.55000000000000004">
      <c r="I91" s="4">
        <f t="shared" si="12"/>
        <v>1</v>
      </c>
      <c r="J91" s="4">
        <f t="shared" si="13"/>
        <v>1</v>
      </c>
      <c r="K91" s="4">
        <f t="shared" si="10"/>
        <v>1</v>
      </c>
      <c r="L91" s="4">
        <f t="shared" si="11"/>
        <v>18</v>
      </c>
      <c r="M91" s="3">
        <f t="shared" si="9"/>
        <v>43101</v>
      </c>
      <c r="N91" s="5" t="str">
        <f t="shared" si="14"/>
        <v>Montag</v>
      </c>
      <c r="O91">
        <f t="shared" si="15"/>
        <v>1</v>
      </c>
      <c r="Z91" s="7">
        <v>88</v>
      </c>
      <c r="AA91" s="7" t="s">
        <v>118</v>
      </c>
      <c r="AB91" s="7" t="s">
        <v>303</v>
      </c>
      <c r="AC91" s="7">
        <v>4100000</v>
      </c>
      <c r="AD91" s="7">
        <v>56594</v>
      </c>
      <c r="AE91" s="6">
        <v>72</v>
      </c>
      <c r="AG91">
        <v>88</v>
      </c>
      <c r="AH91" s="5" t="s">
        <v>756</v>
      </c>
      <c r="AI91" s="5" t="s">
        <v>757</v>
      </c>
      <c r="AJ91" s="5" t="s">
        <v>719</v>
      </c>
      <c r="AK91" s="5" t="s">
        <v>694</v>
      </c>
    </row>
    <row r="92" spans="9:37" x14ac:dyDescent="0.55000000000000004">
      <c r="I92" s="4">
        <f t="shared" si="12"/>
        <v>1</v>
      </c>
      <c r="J92" s="4">
        <f t="shared" si="13"/>
        <v>1</v>
      </c>
      <c r="K92" s="4">
        <f t="shared" si="10"/>
        <v>1</v>
      </c>
      <c r="L92" s="4">
        <f t="shared" si="11"/>
        <v>18</v>
      </c>
      <c r="M92" s="3">
        <f t="shared" si="9"/>
        <v>43101</v>
      </c>
      <c r="N92" s="5" t="str">
        <f t="shared" si="14"/>
        <v>Montag</v>
      </c>
      <c r="O92">
        <f t="shared" si="15"/>
        <v>1</v>
      </c>
      <c r="Z92" s="7">
        <v>89</v>
      </c>
      <c r="AA92" s="7" t="s">
        <v>304</v>
      </c>
      <c r="AB92" s="7" t="s">
        <v>305</v>
      </c>
      <c r="AC92" s="7">
        <v>11300000</v>
      </c>
      <c r="AD92" s="7">
        <v>110860</v>
      </c>
      <c r="AE92" s="6">
        <v>102</v>
      </c>
      <c r="AG92">
        <v>89</v>
      </c>
      <c r="AH92" s="5" t="s">
        <v>256</v>
      </c>
      <c r="AI92" s="5" t="s">
        <v>758</v>
      </c>
      <c r="AJ92" s="5" t="s">
        <v>759</v>
      </c>
      <c r="AK92" s="5" t="s">
        <v>760</v>
      </c>
    </row>
    <row r="93" spans="9:37" x14ac:dyDescent="0.55000000000000004">
      <c r="I93" s="4">
        <f t="shared" si="12"/>
        <v>1</v>
      </c>
      <c r="J93" s="4">
        <f t="shared" si="13"/>
        <v>1</v>
      </c>
      <c r="K93" s="4">
        <f t="shared" si="10"/>
        <v>1</v>
      </c>
      <c r="L93" s="4">
        <f t="shared" si="11"/>
        <v>18</v>
      </c>
      <c r="M93" s="3">
        <f t="shared" si="9"/>
        <v>43101</v>
      </c>
      <c r="N93" s="5" t="str">
        <f t="shared" si="14"/>
        <v>Montag</v>
      </c>
      <c r="O93">
        <f t="shared" si="15"/>
        <v>1</v>
      </c>
      <c r="Z93" s="7">
        <v>90</v>
      </c>
      <c r="AA93" s="7" t="s">
        <v>306</v>
      </c>
      <c r="AB93" s="7" t="s">
        <v>307</v>
      </c>
      <c r="AC93" s="7">
        <v>4100000</v>
      </c>
      <c r="AD93" s="7">
        <v>17818</v>
      </c>
      <c r="AE93" s="6">
        <v>230</v>
      </c>
      <c r="AG93">
        <v>90</v>
      </c>
      <c r="AH93" s="5" t="s">
        <v>258</v>
      </c>
      <c r="AI93" s="5" t="s">
        <v>761</v>
      </c>
      <c r="AJ93" s="5" t="s">
        <v>762</v>
      </c>
      <c r="AK93" s="5" t="s">
        <v>763</v>
      </c>
    </row>
    <row r="94" spans="9:37" x14ac:dyDescent="0.55000000000000004">
      <c r="I94" s="4">
        <f t="shared" si="12"/>
        <v>1</v>
      </c>
      <c r="J94" s="4">
        <f t="shared" si="13"/>
        <v>1</v>
      </c>
      <c r="K94" s="4">
        <f t="shared" si="10"/>
        <v>1</v>
      </c>
      <c r="L94" s="4">
        <f t="shared" si="11"/>
        <v>18</v>
      </c>
      <c r="M94" s="3">
        <f t="shared" si="9"/>
        <v>43101</v>
      </c>
      <c r="N94" s="5" t="str">
        <f t="shared" si="14"/>
        <v>Montag</v>
      </c>
      <c r="O94">
        <f t="shared" si="15"/>
        <v>1</v>
      </c>
      <c r="Z94" s="8">
        <v>91</v>
      </c>
      <c r="AA94" s="7" t="s">
        <v>308</v>
      </c>
      <c r="AB94" s="7" t="s">
        <v>309</v>
      </c>
      <c r="AC94" s="7">
        <v>7000000</v>
      </c>
      <c r="AD94" s="7">
        <v>236800</v>
      </c>
      <c r="AE94" s="6">
        <v>30</v>
      </c>
      <c r="AG94">
        <v>91</v>
      </c>
      <c r="AH94" s="5" t="s">
        <v>137</v>
      </c>
      <c r="AI94" s="5" t="s">
        <v>547</v>
      </c>
      <c r="AJ94" s="5" t="s">
        <v>548</v>
      </c>
      <c r="AK94" s="5" t="s">
        <v>549</v>
      </c>
    </row>
    <row r="95" spans="9:37" x14ac:dyDescent="0.55000000000000004">
      <c r="I95" s="4">
        <f t="shared" si="12"/>
        <v>1</v>
      </c>
      <c r="J95" s="4">
        <f t="shared" si="13"/>
        <v>1</v>
      </c>
      <c r="K95" s="4">
        <f t="shared" si="10"/>
        <v>1</v>
      </c>
      <c r="L95" s="4">
        <f t="shared" si="11"/>
        <v>18</v>
      </c>
      <c r="M95" s="3">
        <f t="shared" si="9"/>
        <v>43101</v>
      </c>
      <c r="N95" s="5" t="str">
        <f t="shared" si="14"/>
        <v>Montag</v>
      </c>
      <c r="O95">
        <f t="shared" si="15"/>
        <v>1</v>
      </c>
      <c r="Z95" s="7">
        <v>92</v>
      </c>
      <c r="AA95" s="7" t="s">
        <v>310</v>
      </c>
      <c r="AB95" s="7" t="s">
        <v>311</v>
      </c>
      <c r="AC95" s="7">
        <v>2200000</v>
      </c>
      <c r="AD95" s="7">
        <v>30355</v>
      </c>
      <c r="AE95" s="6">
        <v>72</v>
      </c>
      <c r="AG95">
        <v>92</v>
      </c>
      <c r="AH95" s="5" t="s">
        <v>261</v>
      </c>
      <c r="AI95" s="5" t="s">
        <v>764</v>
      </c>
      <c r="AJ95" s="5" t="s">
        <v>765</v>
      </c>
      <c r="AK95" s="5" t="s">
        <v>766</v>
      </c>
    </row>
    <row r="96" spans="9:37" x14ac:dyDescent="0.55000000000000004">
      <c r="I96" s="4">
        <f t="shared" si="12"/>
        <v>1</v>
      </c>
      <c r="J96" s="4">
        <f t="shared" si="13"/>
        <v>1</v>
      </c>
      <c r="K96" s="4">
        <f t="shared" si="10"/>
        <v>1</v>
      </c>
      <c r="L96" s="4">
        <f t="shared" si="11"/>
        <v>18</v>
      </c>
      <c r="M96" s="3">
        <f t="shared" si="9"/>
        <v>43101</v>
      </c>
      <c r="N96" s="5" t="str">
        <f t="shared" si="14"/>
        <v>Montag</v>
      </c>
      <c r="O96">
        <f t="shared" si="15"/>
        <v>1</v>
      </c>
      <c r="Z96" s="7">
        <v>93</v>
      </c>
      <c r="AA96" s="7" t="s">
        <v>120</v>
      </c>
      <c r="AB96" s="7" t="s">
        <v>312</v>
      </c>
      <c r="AC96" s="7">
        <v>1900000</v>
      </c>
      <c r="AD96" s="7">
        <v>64589</v>
      </c>
      <c r="AE96" s="6">
        <v>29</v>
      </c>
      <c r="AG96">
        <v>93</v>
      </c>
      <c r="AH96" s="5" t="s">
        <v>767</v>
      </c>
      <c r="AI96" s="5" t="s">
        <v>707</v>
      </c>
      <c r="AJ96" s="5" t="s">
        <v>708</v>
      </c>
      <c r="AK96" s="5" t="s">
        <v>709</v>
      </c>
    </row>
    <row r="97" spans="9:37" x14ac:dyDescent="0.55000000000000004">
      <c r="I97" s="4">
        <f t="shared" si="12"/>
        <v>1</v>
      </c>
      <c r="J97" s="4">
        <f t="shared" si="13"/>
        <v>1</v>
      </c>
      <c r="K97" s="4">
        <f t="shared" si="10"/>
        <v>1</v>
      </c>
      <c r="L97" s="4">
        <f t="shared" si="11"/>
        <v>18</v>
      </c>
      <c r="M97" s="3">
        <f t="shared" si="9"/>
        <v>43101</v>
      </c>
      <c r="N97" s="5" t="str">
        <f t="shared" si="14"/>
        <v>Montag</v>
      </c>
      <c r="O97">
        <f t="shared" si="15"/>
        <v>1</v>
      </c>
      <c r="Z97" s="7">
        <v>94</v>
      </c>
      <c r="AA97" s="7" t="s">
        <v>313</v>
      </c>
      <c r="AB97" s="7" t="s">
        <v>314</v>
      </c>
      <c r="AC97" s="7">
        <v>6200000</v>
      </c>
      <c r="AD97" s="7">
        <v>10400</v>
      </c>
      <c r="AE97" s="6">
        <v>596</v>
      </c>
      <c r="AG97">
        <v>94</v>
      </c>
      <c r="AH97" s="5" t="s">
        <v>111</v>
      </c>
      <c r="AI97" s="5" t="s">
        <v>547</v>
      </c>
      <c r="AJ97" s="5" t="s">
        <v>548</v>
      </c>
      <c r="AK97" s="5" t="s">
        <v>549</v>
      </c>
    </row>
    <row r="98" spans="9:37" x14ac:dyDescent="0.55000000000000004">
      <c r="I98" s="4">
        <f t="shared" si="12"/>
        <v>1</v>
      </c>
      <c r="J98" s="4">
        <f t="shared" si="13"/>
        <v>1</v>
      </c>
      <c r="K98" s="4">
        <f t="shared" si="10"/>
        <v>1</v>
      </c>
      <c r="L98" s="4">
        <f t="shared" si="11"/>
        <v>18</v>
      </c>
      <c r="M98" s="3">
        <f t="shared" si="9"/>
        <v>43101</v>
      </c>
      <c r="N98" s="5" t="str">
        <f t="shared" si="14"/>
        <v>Montag</v>
      </c>
      <c r="O98">
        <f t="shared" si="15"/>
        <v>1</v>
      </c>
      <c r="Z98" s="7">
        <v>95</v>
      </c>
      <c r="AA98" s="7" t="s">
        <v>315</v>
      </c>
      <c r="AB98" s="7" t="s">
        <v>316</v>
      </c>
      <c r="AC98" s="7">
        <v>4700000</v>
      </c>
      <c r="AD98" s="7">
        <v>111369</v>
      </c>
      <c r="AE98" s="6">
        <v>42</v>
      </c>
      <c r="AG98">
        <v>95</v>
      </c>
      <c r="AH98" s="5" t="s">
        <v>265</v>
      </c>
      <c r="AI98" s="5" t="s">
        <v>768</v>
      </c>
      <c r="AJ98" s="5" t="s">
        <v>747</v>
      </c>
      <c r="AK98" s="5" t="s">
        <v>769</v>
      </c>
    </row>
    <row r="99" spans="9:37" x14ac:dyDescent="0.55000000000000004">
      <c r="I99" s="4">
        <f t="shared" si="12"/>
        <v>1</v>
      </c>
      <c r="J99" s="4">
        <f t="shared" si="13"/>
        <v>1</v>
      </c>
      <c r="K99" s="4">
        <f t="shared" si="10"/>
        <v>1</v>
      </c>
      <c r="L99" s="4">
        <f t="shared" si="11"/>
        <v>18</v>
      </c>
      <c r="M99" s="3">
        <f t="shared" si="9"/>
        <v>43101</v>
      </c>
      <c r="N99" s="5" t="str">
        <f t="shared" si="14"/>
        <v>Montag</v>
      </c>
      <c r="O99">
        <f t="shared" si="15"/>
        <v>1</v>
      </c>
      <c r="Z99" s="7">
        <v>96</v>
      </c>
      <c r="AA99" s="7" t="s">
        <v>317</v>
      </c>
      <c r="AB99" s="7" t="s">
        <v>318</v>
      </c>
      <c r="AC99" s="7">
        <v>6400000</v>
      </c>
      <c r="AD99" s="7">
        <v>1759540</v>
      </c>
      <c r="AE99" s="6">
        <v>4</v>
      </c>
      <c r="AG99">
        <v>96</v>
      </c>
      <c r="AH99" s="5" t="s">
        <v>267</v>
      </c>
      <c r="AI99" s="5" t="s">
        <v>770</v>
      </c>
      <c r="AJ99" s="5" t="s">
        <v>771</v>
      </c>
      <c r="AK99" s="5" t="s">
        <v>772</v>
      </c>
    </row>
    <row r="100" spans="9:37" x14ac:dyDescent="0.55000000000000004">
      <c r="I100" s="4">
        <f t="shared" si="12"/>
        <v>1</v>
      </c>
      <c r="J100" s="4">
        <f t="shared" si="13"/>
        <v>1</v>
      </c>
      <c r="K100" s="4">
        <f t="shared" si="10"/>
        <v>1</v>
      </c>
      <c r="L100" s="4">
        <f t="shared" si="11"/>
        <v>18</v>
      </c>
      <c r="M100" s="3">
        <f t="shared" si="9"/>
        <v>43101</v>
      </c>
      <c r="N100" s="5" t="str">
        <f t="shared" si="14"/>
        <v>Montag</v>
      </c>
      <c r="O100">
        <f t="shared" si="15"/>
        <v>1</v>
      </c>
      <c r="Z100" s="7">
        <v>97</v>
      </c>
      <c r="AA100" s="7" t="s">
        <v>319</v>
      </c>
      <c r="AB100" s="7" t="s">
        <v>320</v>
      </c>
      <c r="AC100" s="7">
        <v>40000</v>
      </c>
      <c r="AD100" s="7">
        <v>160</v>
      </c>
      <c r="AE100" s="6">
        <v>250</v>
      </c>
      <c r="AG100">
        <v>97</v>
      </c>
      <c r="AH100" s="5" t="s">
        <v>269</v>
      </c>
      <c r="AI100" s="5" t="s">
        <v>773</v>
      </c>
      <c r="AJ100" s="5" t="s">
        <v>774</v>
      </c>
      <c r="AK100" s="5" t="s">
        <v>775</v>
      </c>
    </row>
    <row r="101" spans="9:37" x14ac:dyDescent="0.55000000000000004">
      <c r="I101" s="4">
        <f t="shared" si="12"/>
        <v>1</v>
      </c>
      <c r="J101" s="4">
        <f t="shared" si="13"/>
        <v>1</v>
      </c>
      <c r="K101" s="4">
        <f t="shared" si="10"/>
        <v>1</v>
      </c>
      <c r="L101" s="4">
        <f t="shared" si="11"/>
        <v>18</v>
      </c>
      <c r="M101" s="3">
        <f t="shared" si="9"/>
        <v>43101</v>
      </c>
      <c r="N101" s="5" t="str">
        <f t="shared" si="14"/>
        <v>Montag</v>
      </c>
      <c r="O101">
        <f t="shared" si="15"/>
        <v>1</v>
      </c>
      <c r="Z101" s="7">
        <v>98</v>
      </c>
      <c r="AA101" s="7" t="s">
        <v>116</v>
      </c>
      <c r="AB101" s="7" t="s">
        <v>321</v>
      </c>
      <c r="AC101" s="7">
        <v>2800000</v>
      </c>
      <c r="AD101" s="7">
        <v>65300</v>
      </c>
      <c r="AE101" s="6">
        <v>43</v>
      </c>
      <c r="AG101">
        <v>98</v>
      </c>
      <c r="AH101" s="5" t="s">
        <v>776</v>
      </c>
      <c r="AI101" s="5" t="s">
        <v>777</v>
      </c>
      <c r="AJ101" s="5" t="s">
        <v>719</v>
      </c>
      <c r="AK101" s="5" t="s">
        <v>694</v>
      </c>
    </row>
    <row r="102" spans="9:37" x14ac:dyDescent="0.55000000000000004">
      <c r="I102" s="4">
        <f t="shared" si="12"/>
        <v>1</v>
      </c>
      <c r="J102" s="4">
        <f t="shared" si="13"/>
        <v>1</v>
      </c>
      <c r="K102" s="4">
        <f t="shared" si="10"/>
        <v>1</v>
      </c>
      <c r="L102" s="4">
        <f t="shared" si="11"/>
        <v>18</v>
      </c>
      <c r="M102" s="3">
        <f t="shared" si="9"/>
        <v>43101</v>
      </c>
      <c r="N102" s="5" t="str">
        <f t="shared" si="14"/>
        <v>Montag</v>
      </c>
      <c r="O102">
        <f t="shared" si="15"/>
        <v>1</v>
      </c>
      <c r="Z102" s="7">
        <v>99</v>
      </c>
      <c r="AA102" s="7" t="s">
        <v>135</v>
      </c>
      <c r="AB102" s="7" t="s">
        <v>135</v>
      </c>
      <c r="AC102" s="7">
        <v>600000</v>
      </c>
      <c r="AD102" s="7">
        <v>2586</v>
      </c>
      <c r="AE102" s="6">
        <v>232</v>
      </c>
      <c r="AG102">
        <v>99</v>
      </c>
      <c r="AH102" s="5" t="s">
        <v>271</v>
      </c>
      <c r="AI102" s="5" t="s">
        <v>778</v>
      </c>
      <c r="AJ102" s="5" t="s">
        <v>779</v>
      </c>
      <c r="AK102" s="5" t="s">
        <v>780</v>
      </c>
    </row>
    <row r="103" spans="9:37" x14ac:dyDescent="0.55000000000000004">
      <c r="I103" s="4">
        <f t="shared" si="12"/>
        <v>1</v>
      </c>
      <c r="J103" s="4">
        <f t="shared" si="13"/>
        <v>1</v>
      </c>
      <c r="K103" s="4">
        <f t="shared" si="10"/>
        <v>1</v>
      </c>
      <c r="L103" s="4">
        <f t="shared" si="11"/>
        <v>18</v>
      </c>
      <c r="M103" s="3">
        <f t="shared" si="9"/>
        <v>43101</v>
      </c>
      <c r="N103" s="5" t="str">
        <f t="shared" si="14"/>
        <v>Montag</v>
      </c>
      <c r="O103">
        <f t="shared" si="15"/>
        <v>1</v>
      </c>
      <c r="Z103" s="8">
        <v>100</v>
      </c>
      <c r="AA103" s="7" t="s">
        <v>322</v>
      </c>
      <c r="AB103" s="7" t="s">
        <v>323</v>
      </c>
      <c r="AC103" s="7">
        <v>25500000</v>
      </c>
      <c r="AD103" s="7">
        <v>587041</v>
      </c>
      <c r="AE103" s="6">
        <v>43</v>
      </c>
      <c r="AG103">
        <v>100</v>
      </c>
      <c r="AH103" s="5" t="s">
        <v>781</v>
      </c>
      <c r="AI103" s="5" t="s">
        <v>782</v>
      </c>
      <c r="AJ103" s="5" t="s">
        <v>747</v>
      </c>
      <c r="AK103" s="5" t="s">
        <v>783</v>
      </c>
    </row>
    <row r="104" spans="9:37" x14ac:dyDescent="0.55000000000000004">
      <c r="I104" s="4">
        <f t="shared" si="12"/>
        <v>1</v>
      </c>
      <c r="J104" s="4">
        <f t="shared" si="13"/>
        <v>1</v>
      </c>
      <c r="K104" s="4">
        <f t="shared" si="10"/>
        <v>1</v>
      </c>
      <c r="L104" s="4">
        <f t="shared" si="11"/>
        <v>18</v>
      </c>
      <c r="M104" s="3">
        <f t="shared" si="9"/>
        <v>43101</v>
      </c>
      <c r="N104" s="5" t="str">
        <f t="shared" si="14"/>
        <v>Montag</v>
      </c>
      <c r="O104">
        <f t="shared" si="15"/>
        <v>1</v>
      </c>
      <c r="Z104" s="7">
        <v>101</v>
      </c>
      <c r="AA104" s="7" t="s">
        <v>324</v>
      </c>
      <c r="AB104" s="7" t="s">
        <v>325</v>
      </c>
      <c r="AC104" s="7">
        <v>18600000</v>
      </c>
      <c r="AD104" s="7">
        <v>118484</v>
      </c>
      <c r="AE104" s="6">
        <v>157</v>
      </c>
      <c r="AG104">
        <v>101</v>
      </c>
      <c r="AH104" s="5" t="s">
        <v>273</v>
      </c>
      <c r="AI104" s="5" t="s">
        <v>784</v>
      </c>
      <c r="AJ104" s="5" t="s">
        <v>785</v>
      </c>
      <c r="AK104" s="5" t="s">
        <v>786</v>
      </c>
    </row>
    <row r="105" spans="9:37" x14ac:dyDescent="0.55000000000000004">
      <c r="I105" s="4">
        <f t="shared" si="12"/>
        <v>1</v>
      </c>
      <c r="J105" s="4">
        <f t="shared" si="13"/>
        <v>1</v>
      </c>
      <c r="K105" s="4">
        <f t="shared" si="10"/>
        <v>1</v>
      </c>
      <c r="L105" s="4">
        <f t="shared" si="11"/>
        <v>18</v>
      </c>
      <c r="M105" s="3">
        <f t="shared" si="9"/>
        <v>43101</v>
      </c>
      <c r="N105" s="5" t="str">
        <f t="shared" si="14"/>
        <v>Montag</v>
      </c>
      <c r="O105">
        <f t="shared" si="15"/>
        <v>1</v>
      </c>
      <c r="Z105" s="7">
        <v>102</v>
      </c>
      <c r="AA105" s="7" t="s">
        <v>326</v>
      </c>
      <c r="AB105" s="7" t="s">
        <v>327</v>
      </c>
      <c r="AC105" s="7">
        <v>31600000</v>
      </c>
      <c r="AD105" s="7">
        <v>329847</v>
      </c>
      <c r="AE105" s="6">
        <v>96</v>
      </c>
      <c r="AG105">
        <v>102</v>
      </c>
      <c r="AH105" s="5" t="s">
        <v>275</v>
      </c>
      <c r="AI105" s="5" t="s">
        <v>569</v>
      </c>
      <c r="AJ105" s="5" t="s">
        <v>570</v>
      </c>
      <c r="AK105" s="5" t="s">
        <v>571</v>
      </c>
    </row>
    <row r="106" spans="9:37" x14ac:dyDescent="0.55000000000000004">
      <c r="I106" s="4">
        <f t="shared" si="12"/>
        <v>1</v>
      </c>
      <c r="J106" s="4">
        <f t="shared" si="13"/>
        <v>1</v>
      </c>
      <c r="K106" s="4">
        <f t="shared" si="10"/>
        <v>1</v>
      </c>
      <c r="L106" s="4">
        <f t="shared" si="11"/>
        <v>18</v>
      </c>
      <c r="M106" s="3">
        <f t="shared" si="9"/>
        <v>43101</v>
      </c>
      <c r="N106" s="5" t="str">
        <f t="shared" si="14"/>
        <v>Montag</v>
      </c>
      <c r="O106">
        <f t="shared" si="15"/>
        <v>1</v>
      </c>
      <c r="Z106" s="7">
        <v>103</v>
      </c>
      <c r="AA106" s="7" t="s">
        <v>328</v>
      </c>
      <c r="AB106" s="7" t="s">
        <v>329</v>
      </c>
      <c r="AC106" s="7">
        <v>400000</v>
      </c>
      <c r="AD106" s="7">
        <v>298</v>
      </c>
      <c r="AE106" s="6">
        <v>1342</v>
      </c>
      <c r="AG106">
        <v>103</v>
      </c>
      <c r="AH106" s="5" t="s">
        <v>277</v>
      </c>
      <c r="AI106" s="5" t="s">
        <v>787</v>
      </c>
      <c r="AJ106" s="5" t="s">
        <v>788</v>
      </c>
      <c r="AK106" s="5" t="s">
        <v>789</v>
      </c>
    </row>
    <row r="107" spans="9:37" x14ac:dyDescent="0.55000000000000004">
      <c r="I107" s="4">
        <f t="shared" si="12"/>
        <v>1</v>
      </c>
      <c r="J107" s="4">
        <f t="shared" si="13"/>
        <v>1</v>
      </c>
      <c r="K107" s="4">
        <f t="shared" si="10"/>
        <v>1</v>
      </c>
      <c r="L107" s="4">
        <f t="shared" si="11"/>
        <v>18</v>
      </c>
      <c r="M107" s="3">
        <f t="shared" si="9"/>
        <v>43101</v>
      </c>
      <c r="N107" s="5" t="str">
        <f t="shared" si="14"/>
        <v>Montag</v>
      </c>
      <c r="O107">
        <f t="shared" si="15"/>
        <v>1</v>
      </c>
      <c r="Z107" s="7">
        <v>104</v>
      </c>
      <c r="AA107" s="7" t="s">
        <v>330</v>
      </c>
      <c r="AB107" s="7" t="s">
        <v>331</v>
      </c>
      <c r="AC107" s="7">
        <v>18900000</v>
      </c>
      <c r="AD107" s="7">
        <v>1240192</v>
      </c>
      <c r="AE107" s="6">
        <v>15</v>
      </c>
      <c r="AG107">
        <v>104</v>
      </c>
      <c r="AH107" s="5" t="s">
        <v>281</v>
      </c>
      <c r="AI107" s="5" t="s">
        <v>790</v>
      </c>
      <c r="AJ107" s="5" t="s">
        <v>791</v>
      </c>
      <c r="AK107" s="5" t="s">
        <v>792</v>
      </c>
    </row>
    <row r="108" spans="9:37" x14ac:dyDescent="0.55000000000000004">
      <c r="I108" s="4">
        <f t="shared" si="12"/>
        <v>1</v>
      </c>
      <c r="J108" s="4">
        <f t="shared" si="13"/>
        <v>1</v>
      </c>
      <c r="K108" s="4">
        <f t="shared" si="10"/>
        <v>1</v>
      </c>
      <c r="L108" s="4">
        <f t="shared" si="11"/>
        <v>18</v>
      </c>
      <c r="M108" s="3">
        <f t="shared" si="9"/>
        <v>43101</v>
      </c>
      <c r="N108" s="5" t="str">
        <f t="shared" si="14"/>
        <v>Montag</v>
      </c>
      <c r="O108">
        <f t="shared" si="15"/>
        <v>1</v>
      </c>
      <c r="Z108" s="7">
        <v>105</v>
      </c>
      <c r="AA108" s="7" t="s">
        <v>132</v>
      </c>
      <c r="AB108" s="7" t="s">
        <v>332</v>
      </c>
      <c r="AC108" s="7">
        <v>438000</v>
      </c>
      <c r="AD108" s="7">
        <v>316</v>
      </c>
      <c r="AE108" s="6">
        <v>1386</v>
      </c>
      <c r="AG108">
        <v>105</v>
      </c>
      <c r="AH108" s="5" t="s">
        <v>283</v>
      </c>
      <c r="AI108" s="5" t="s">
        <v>793</v>
      </c>
      <c r="AJ108" s="5" t="s">
        <v>794</v>
      </c>
      <c r="AK108" s="5" t="s">
        <v>795</v>
      </c>
    </row>
    <row r="109" spans="9:37" x14ac:dyDescent="0.55000000000000004">
      <c r="I109" s="4">
        <f t="shared" si="12"/>
        <v>1</v>
      </c>
      <c r="J109" s="4">
        <f t="shared" si="13"/>
        <v>1</v>
      </c>
      <c r="K109" s="4">
        <f t="shared" si="10"/>
        <v>1</v>
      </c>
      <c r="L109" s="4">
        <f t="shared" si="11"/>
        <v>18</v>
      </c>
      <c r="M109" s="3">
        <f t="shared" si="9"/>
        <v>43101</v>
      </c>
      <c r="N109" s="5" t="str">
        <f t="shared" si="14"/>
        <v>Montag</v>
      </c>
      <c r="O109">
        <f t="shared" si="15"/>
        <v>1</v>
      </c>
      <c r="Z109" s="7">
        <v>106</v>
      </c>
      <c r="AA109" s="7" t="s">
        <v>866</v>
      </c>
      <c r="AB109" s="7" t="s">
        <v>333</v>
      </c>
      <c r="AC109" s="7">
        <v>35100000</v>
      </c>
      <c r="AD109" s="7">
        <v>446550</v>
      </c>
      <c r="AE109" s="6">
        <v>79</v>
      </c>
      <c r="AG109">
        <v>106</v>
      </c>
      <c r="AH109" s="5" t="s">
        <v>285</v>
      </c>
      <c r="AI109" s="5" t="s">
        <v>796</v>
      </c>
      <c r="AJ109" s="5" t="s">
        <v>797</v>
      </c>
      <c r="AK109" s="5" t="s">
        <v>798</v>
      </c>
    </row>
    <row r="110" spans="9:37" x14ac:dyDescent="0.55000000000000004">
      <c r="I110" s="4">
        <f t="shared" si="12"/>
        <v>1</v>
      </c>
      <c r="J110" s="4">
        <f t="shared" si="13"/>
        <v>1</v>
      </c>
      <c r="K110" s="4">
        <f t="shared" si="10"/>
        <v>1</v>
      </c>
      <c r="L110" s="4">
        <f t="shared" si="11"/>
        <v>18</v>
      </c>
      <c r="M110" s="3">
        <f t="shared" si="9"/>
        <v>43101</v>
      </c>
      <c r="N110" s="5" t="str">
        <f t="shared" si="14"/>
        <v>Montag</v>
      </c>
      <c r="O110">
        <f t="shared" si="15"/>
        <v>1</v>
      </c>
      <c r="Z110" s="7">
        <v>107</v>
      </c>
      <c r="AA110" s="7" t="s">
        <v>334</v>
      </c>
      <c r="AB110" s="7" t="s">
        <v>335</v>
      </c>
      <c r="AC110" s="7">
        <v>60000</v>
      </c>
      <c r="AD110" s="7">
        <v>181</v>
      </c>
      <c r="AE110" s="6">
        <v>331</v>
      </c>
      <c r="AG110">
        <v>107</v>
      </c>
      <c r="AH110" s="5" t="s">
        <v>287</v>
      </c>
      <c r="AI110" s="5" t="s">
        <v>799</v>
      </c>
      <c r="AJ110" s="5" t="s">
        <v>800</v>
      </c>
      <c r="AK110" s="5" t="s">
        <v>801</v>
      </c>
    </row>
    <row r="111" spans="9:37" x14ac:dyDescent="0.55000000000000004">
      <c r="I111" s="4">
        <f t="shared" si="12"/>
        <v>1</v>
      </c>
      <c r="J111" s="4">
        <f t="shared" si="13"/>
        <v>1</v>
      </c>
      <c r="K111" s="4">
        <f t="shared" si="10"/>
        <v>1</v>
      </c>
      <c r="L111" s="4">
        <f t="shared" si="11"/>
        <v>18</v>
      </c>
      <c r="M111" s="3">
        <f t="shared" si="9"/>
        <v>43101</v>
      </c>
      <c r="N111" s="5" t="str">
        <f t="shared" si="14"/>
        <v>Montag</v>
      </c>
      <c r="O111">
        <f t="shared" si="15"/>
        <v>1</v>
      </c>
      <c r="Z111" s="7">
        <v>108</v>
      </c>
      <c r="AA111" s="7" t="s">
        <v>336</v>
      </c>
      <c r="AB111" s="7" t="s">
        <v>337</v>
      </c>
      <c r="AC111" s="7">
        <v>4400000</v>
      </c>
      <c r="AD111" s="7">
        <v>1030700</v>
      </c>
      <c r="AE111" s="6">
        <v>4</v>
      </c>
      <c r="AG111">
        <v>108</v>
      </c>
      <c r="AH111" s="5" t="s">
        <v>289</v>
      </c>
      <c r="AI111" s="5" t="s">
        <v>588</v>
      </c>
      <c r="AJ111" s="5" t="s">
        <v>589</v>
      </c>
      <c r="AK111" s="5" t="s">
        <v>590</v>
      </c>
    </row>
    <row r="112" spans="9:37" x14ac:dyDescent="0.55000000000000004">
      <c r="I112" s="4">
        <f t="shared" si="12"/>
        <v>1</v>
      </c>
      <c r="J112" s="4">
        <f t="shared" si="13"/>
        <v>1</v>
      </c>
      <c r="K112" s="4">
        <f t="shared" si="10"/>
        <v>1</v>
      </c>
      <c r="L112" s="4">
        <f t="shared" si="11"/>
        <v>18</v>
      </c>
      <c r="M112" s="3">
        <f t="shared" si="9"/>
        <v>43101</v>
      </c>
      <c r="N112" s="5" t="str">
        <f t="shared" si="14"/>
        <v>Montag</v>
      </c>
      <c r="O112">
        <f t="shared" si="15"/>
        <v>1</v>
      </c>
      <c r="Z112" s="8">
        <v>109</v>
      </c>
      <c r="AA112" s="7" t="s">
        <v>338</v>
      </c>
      <c r="AB112" s="7" t="s">
        <v>339</v>
      </c>
      <c r="AC112" s="7">
        <v>1300000</v>
      </c>
      <c r="AD112" s="7">
        <v>2040</v>
      </c>
      <c r="AE112" s="6">
        <v>637</v>
      </c>
      <c r="AG112">
        <v>109</v>
      </c>
      <c r="AH112" s="5" t="s">
        <v>291</v>
      </c>
      <c r="AI112" s="5" t="s">
        <v>802</v>
      </c>
      <c r="AJ112" s="5" t="s">
        <v>803</v>
      </c>
      <c r="AK112" s="5" t="s">
        <v>804</v>
      </c>
    </row>
    <row r="113" spans="9:37" x14ac:dyDescent="0.55000000000000004">
      <c r="I113" s="4">
        <f t="shared" si="12"/>
        <v>1</v>
      </c>
      <c r="J113" s="4">
        <f t="shared" si="13"/>
        <v>1</v>
      </c>
      <c r="K113" s="4">
        <f t="shared" si="10"/>
        <v>1</v>
      </c>
      <c r="L113" s="4">
        <f t="shared" si="11"/>
        <v>18</v>
      </c>
      <c r="M113" s="3">
        <f t="shared" si="9"/>
        <v>43101</v>
      </c>
      <c r="N113" s="5" t="str">
        <f t="shared" si="14"/>
        <v>Montag</v>
      </c>
      <c r="O113">
        <f t="shared" si="15"/>
        <v>1</v>
      </c>
      <c r="Z113" s="7">
        <v>110</v>
      </c>
      <c r="AA113" s="7" t="s">
        <v>340</v>
      </c>
      <c r="AB113" s="7" t="s">
        <v>341</v>
      </c>
      <c r="AC113" s="7">
        <v>129200000</v>
      </c>
      <c r="AD113" s="7">
        <v>1964375</v>
      </c>
      <c r="AE113" s="6">
        <v>66</v>
      </c>
      <c r="AG113">
        <v>110</v>
      </c>
      <c r="AH113" s="5" t="s">
        <v>293</v>
      </c>
      <c r="AI113" s="5" t="s">
        <v>805</v>
      </c>
      <c r="AJ113" s="5" t="s">
        <v>806</v>
      </c>
      <c r="AK113" s="5" t="s">
        <v>807</v>
      </c>
    </row>
    <row r="114" spans="9:37" x14ac:dyDescent="0.55000000000000004">
      <c r="I114" s="4">
        <f t="shared" si="12"/>
        <v>1</v>
      </c>
      <c r="J114" s="4">
        <f t="shared" si="13"/>
        <v>1</v>
      </c>
      <c r="K114" s="4">
        <f t="shared" si="10"/>
        <v>1</v>
      </c>
      <c r="L114" s="4">
        <f t="shared" si="11"/>
        <v>18</v>
      </c>
      <c r="M114" s="3">
        <f t="shared" si="9"/>
        <v>43101</v>
      </c>
      <c r="N114" s="5" t="str">
        <f t="shared" si="14"/>
        <v>Montag</v>
      </c>
      <c r="O114">
        <f t="shared" si="15"/>
        <v>1</v>
      </c>
      <c r="Z114" s="7">
        <v>111</v>
      </c>
      <c r="AA114" s="7" t="s">
        <v>342</v>
      </c>
      <c r="AB114" s="7" t="s">
        <v>343</v>
      </c>
      <c r="AC114" s="7">
        <v>107000</v>
      </c>
      <c r="AD114" s="7">
        <v>702</v>
      </c>
      <c r="AE114" s="6">
        <v>152</v>
      </c>
      <c r="AG114">
        <v>111</v>
      </c>
      <c r="AH114" s="5" t="s">
        <v>808</v>
      </c>
      <c r="AI114" s="5" t="s">
        <v>569</v>
      </c>
      <c r="AJ114" s="5" t="s">
        <v>570</v>
      </c>
      <c r="AK114" s="5" t="s">
        <v>571</v>
      </c>
    </row>
    <row r="115" spans="9:37" x14ac:dyDescent="0.55000000000000004">
      <c r="I115" s="4">
        <f t="shared" si="12"/>
        <v>1</v>
      </c>
      <c r="J115" s="4">
        <f t="shared" si="13"/>
        <v>1</v>
      </c>
      <c r="K115" s="4">
        <f t="shared" si="10"/>
        <v>1</v>
      </c>
      <c r="L115" s="4">
        <f t="shared" si="11"/>
        <v>18</v>
      </c>
      <c r="M115" s="3">
        <f t="shared" si="9"/>
        <v>43101</v>
      </c>
      <c r="N115" s="5" t="str">
        <f t="shared" si="14"/>
        <v>Montag</v>
      </c>
      <c r="O115">
        <f t="shared" si="15"/>
        <v>1</v>
      </c>
      <c r="Z115" s="7">
        <v>112</v>
      </c>
      <c r="AA115" s="7" t="s">
        <v>883</v>
      </c>
      <c r="AB115" s="7" t="s">
        <v>344</v>
      </c>
      <c r="AC115" s="7">
        <v>3900000</v>
      </c>
      <c r="AD115" s="7">
        <v>33851</v>
      </c>
      <c r="AE115" s="6">
        <v>115</v>
      </c>
      <c r="AG115">
        <v>112</v>
      </c>
      <c r="AH115" s="5" t="s">
        <v>295</v>
      </c>
      <c r="AI115" s="5" t="s">
        <v>809</v>
      </c>
      <c r="AJ115" s="5" t="s">
        <v>810</v>
      </c>
      <c r="AK115" s="5" t="s">
        <v>811</v>
      </c>
    </row>
    <row r="116" spans="9:37" x14ac:dyDescent="0.55000000000000004">
      <c r="I116" s="4">
        <f t="shared" si="12"/>
        <v>1</v>
      </c>
      <c r="J116" s="4">
        <f t="shared" si="13"/>
        <v>1</v>
      </c>
      <c r="K116" s="4">
        <f t="shared" si="10"/>
        <v>1</v>
      </c>
      <c r="L116" s="4">
        <f t="shared" si="11"/>
        <v>18</v>
      </c>
      <c r="M116" s="3">
        <f t="shared" si="9"/>
        <v>43101</v>
      </c>
      <c r="N116" s="5" t="str">
        <f t="shared" si="14"/>
        <v>Montag</v>
      </c>
      <c r="O116">
        <f t="shared" si="15"/>
        <v>1</v>
      </c>
      <c r="Z116" s="7">
        <v>113</v>
      </c>
      <c r="AA116" s="7" t="s">
        <v>345</v>
      </c>
      <c r="AB116" s="7" t="s">
        <v>346</v>
      </c>
      <c r="AC116" s="7">
        <v>37800</v>
      </c>
      <c r="AD116" s="7">
        <v>2</v>
      </c>
      <c r="AE116" s="6">
        <v>18900</v>
      </c>
      <c r="AG116">
        <v>113</v>
      </c>
      <c r="AH116" s="5" t="s">
        <v>812</v>
      </c>
      <c r="AI116" s="5" t="s">
        <v>813</v>
      </c>
      <c r="AJ116" s="5" t="s">
        <v>814</v>
      </c>
      <c r="AK116" s="5" t="s">
        <v>815</v>
      </c>
    </row>
    <row r="117" spans="9:37" x14ac:dyDescent="0.55000000000000004">
      <c r="I117" s="4">
        <f t="shared" si="12"/>
        <v>1</v>
      </c>
      <c r="J117" s="4">
        <f t="shared" si="13"/>
        <v>1</v>
      </c>
      <c r="K117" s="4">
        <f t="shared" si="10"/>
        <v>1</v>
      </c>
      <c r="L117" s="4">
        <f t="shared" si="11"/>
        <v>18</v>
      </c>
      <c r="M117" s="3">
        <f t="shared" si="9"/>
        <v>43101</v>
      </c>
      <c r="N117" s="5" t="str">
        <f t="shared" si="14"/>
        <v>Montag</v>
      </c>
      <c r="O117">
        <f t="shared" si="15"/>
        <v>1</v>
      </c>
      <c r="Z117" s="7">
        <v>114</v>
      </c>
      <c r="AA117" s="7" t="s">
        <v>347</v>
      </c>
      <c r="AB117" s="7" t="s">
        <v>348</v>
      </c>
      <c r="AC117" s="7">
        <v>3200000</v>
      </c>
      <c r="AD117" s="7">
        <v>1564116</v>
      </c>
      <c r="AE117" s="6">
        <v>2</v>
      </c>
      <c r="AG117">
        <v>114</v>
      </c>
      <c r="AH117" s="5" t="s">
        <v>816</v>
      </c>
      <c r="AI117" s="5" t="s">
        <v>817</v>
      </c>
      <c r="AJ117" s="5" t="s">
        <v>818</v>
      </c>
      <c r="AK117" s="5" t="s">
        <v>819</v>
      </c>
    </row>
    <row r="118" spans="9:37" x14ac:dyDescent="0.55000000000000004">
      <c r="I118" s="4">
        <f t="shared" si="12"/>
        <v>1</v>
      </c>
      <c r="J118" s="4">
        <f t="shared" si="13"/>
        <v>1</v>
      </c>
      <c r="K118" s="4">
        <f t="shared" si="10"/>
        <v>1</v>
      </c>
      <c r="L118" s="4">
        <f t="shared" si="11"/>
        <v>18</v>
      </c>
      <c r="M118" s="3">
        <f t="shared" si="9"/>
        <v>43101</v>
      </c>
      <c r="N118" s="5" t="str">
        <f t="shared" si="14"/>
        <v>Montag</v>
      </c>
      <c r="O118">
        <f t="shared" si="15"/>
        <v>1</v>
      </c>
      <c r="Z118" s="7">
        <v>115</v>
      </c>
      <c r="AA118" s="7" t="s">
        <v>349</v>
      </c>
      <c r="AB118" s="7" t="s">
        <v>350</v>
      </c>
      <c r="AC118" s="7">
        <v>600000</v>
      </c>
      <c r="AD118" s="7">
        <v>13812</v>
      </c>
      <c r="AE118" s="6">
        <v>43</v>
      </c>
      <c r="AG118">
        <v>115</v>
      </c>
      <c r="AH118" s="5" t="s">
        <v>301</v>
      </c>
      <c r="AI118" s="5" t="s">
        <v>547</v>
      </c>
      <c r="AJ118" s="5" t="s">
        <v>548</v>
      </c>
      <c r="AK118" s="5" t="s">
        <v>549</v>
      </c>
    </row>
    <row r="119" spans="9:37" x14ac:dyDescent="0.55000000000000004">
      <c r="I119" s="4">
        <f t="shared" si="12"/>
        <v>1</v>
      </c>
      <c r="J119" s="4">
        <f t="shared" si="13"/>
        <v>1</v>
      </c>
      <c r="K119" s="4">
        <f t="shared" si="10"/>
        <v>1</v>
      </c>
      <c r="L119" s="4">
        <f t="shared" si="11"/>
        <v>18</v>
      </c>
      <c r="M119" s="3">
        <f t="shared" si="9"/>
        <v>43101</v>
      </c>
      <c r="N119" s="5" t="str">
        <f t="shared" si="14"/>
        <v>Montag</v>
      </c>
      <c r="O119">
        <f t="shared" si="15"/>
        <v>1</v>
      </c>
      <c r="Z119" s="7">
        <v>116</v>
      </c>
      <c r="AA119" s="7" t="s">
        <v>351</v>
      </c>
      <c r="AB119" s="7" t="s">
        <v>352</v>
      </c>
      <c r="AC119" s="7">
        <v>29700000</v>
      </c>
      <c r="AD119" s="7">
        <v>799380</v>
      </c>
      <c r="AE119" s="6">
        <v>37</v>
      </c>
      <c r="AG119">
        <v>116</v>
      </c>
      <c r="AH119" s="5" t="s">
        <v>118</v>
      </c>
      <c r="AI119" s="5" t="s">
        <v>820</v>
      </c>
      <c r="AJ119" s="5" t="s">
        <v>821</v>
      </c>
      <c r="AK119" s="5" t="s">
        <v>822</v>
      </c>
    </row>
    <row r="120" spans="9:37" x14ac:dyDescent="0.55000000000000004">
      <c r="I120" s="4">
        <f t="shared" si="12"/>
        <v>1</v>
      </c>
      <c r="J120" s="4">
        <f t="shared" si="13"/>
        <v>1</v>
      </c>
      <c r="K120" s="4">
        <f t="shared" si="10"/>
        <v>1</v>
      </c>
      <c r="L120" s="4">
        <f t="shared" si="11"/>
        <v>18</v>
      </c>
      <c r="M120" s="3">
        <f t="shared" si="9"/>
        <v>43101</v>
      </c>
      <c r="N120" s="5" t="str">
        <f t="shared" si="14"/>
        <v>Montag</v>
      </c>
      <c r="O120">
        <f t="shared" si="15"/>
        <v>1</v>
      </c>
      <c r="Z120" s="7">
        <v>117</v>
      </c>
      <c r="AA120" s="7" t="s">
        <v>353</v>
      </c>
      <c r="AB120" s="7" t="s">
        <v>354</v>
      </c>
      <c r="AC120" s="7">
        <v>53400000</v>
      </c>
      <c r="AD120" s="7">
        <v>676578</v>
      </c>
      <c r="AE120" s="6">
        <v>79</v>
      </c>
      <c r="AG120">
        <v>117</v>
      </c>
      <c r="AH120" s="5" t="s">
        <v>304</v>
      </c>
      <c r="AI120" s="5" t="s">
        <v>823</v>
      </c>
      <c r="AJ120" s="5" t="s">
        <v>824</v>
      </c>
      <c r="AK120" s="5" t="s">
        <v>825</v>
      </c>
    </row>
    <row r="121" spans="9:37" x14ac:dyDescent="0.55000000000000004">
      <c r="I121" s="4">
        <f t="shared" si="12"/>
        <v>1</v>
      </c>
      <c r="J121" s="4">
        <f t="shared" si="13"/>
        <v>1</v>
      </c>
      <c r="K121" s="4">
        <f t="shared" si="10"/>
        <v>1</v>
      </c>
      <c r="L121" s="4">
        <f t="shared" si="11"/>
        <v>18</v>
      </c>
      <c r="M121" s="3">
        <f t="shared" si="9"/>
        <v>43101</v>
      </c>
      <c r="N121" s="5" t="str">
        <f t="shared" si="14"/>
        <v>Montag</v>
      </c>
      <c r="O121">
        <f t="shared" si="15"/>
        <v>1</v>
      </c>
      <c r="Z121" s="8">
        <v>118</v>
      </c>
      <c r="AA121" s="7" t="s">
        <v>355</v>
      </c>
      <c r="AB121" s="7" t="s">
        <v>356</v>
      </c>
      <c r="AC121" s="7">
        <v>2500000</v>
      </c>
      <c r="AD121" s="7">
        <v>824292</v>
      </c>
      <c r="AE121" s="6">
        <v>3</v>
      </c>
      <c r="AG121">
        <v>118</v>
      </c>
      <c r="AH121" s="5" t="s">
        <v>304</v>
      </c>
      <c r="AI121" s="5" t="s">
        <v>826</v>
      </c>
      <c r="AJ121" s="5" t="s">
        <v>827</v>
      </c>
      <c r="AK121" s="5" t="s">
        <v>828</v>
      </c>
    </row>
    <row r="122" spans="9:37" x14ac:dyDescent="0.55000000000000004">
      <c r="I122" s="4">
        <f t="shared" si="12"/>
        <v>1</v>
      </c>
      <c r="J122" s="4">
        <f t="shared" si="13"/>
        <v>1</v>
      </c>
      <c r="K122" s="4">
        <f t="shared" si="10"/>
        <v>1</v>
      </c>
      <c r="L122" s="4">
        <f t="shared" si="11"/>
        <v>18</v>
      </c>
      <c r="M122" s="3">
        <f t="shared" si="9"/>
        <v>43101</v>
      </c>
      <c r="N122" s="5" t="str">
        <f t="shared" si="14"/>
        <v>Montag</v>
      </c>
      <c r="O122">
        <f t="shared" si="15"/>
        <v>1</v>
      </c>
      <c r="Z122" s="7">
        <v>119</v>
      </c>
      <c r="AA122" s="7" t="s">
        <v>357</v>
      </c>
      <c r="AB122" s="7" t="s">
        <v>358</v>
      </c>
      <c r="AC122" s="7">
        <v>10000</v>
      </c>
      <c r="AD122" s="7">
        <v>21</v>
      </c>
      <c r="AE122" s="6">
        <v>476</v>
      </c>
      <c r="AG122">
        <v>119</v>
      </c>
      <c r="AH122" s="5" t="s">
        <v>306</v>
      </c>
      <c r="AI122" s="5" t="s">
        <v>829</v>
      </c>
      <c r="AJ122" s="5" t="s">
        <v>830</v>
      </c>
      <c r="AK122" s="5" t="s">
        <v>831</v>
      </c>
    </row>
    <row r="123" spans="9:37" x14ac:dyDescent="0.55000000000000004">
      <c r="I123" s="4">
        <f t="shared" si="12"/>
        <v>1</v>
      </c>
      <c r="J123" s="4">
        <f t="shared" si="13"/>
        <v>1</v>
      </c>
      <c r="K123" s="4">
        <f t="shared" si="10"/>
        <v>1</v>
      </c>
      <c r="L123" s="4">
        <f t="shared" si="11"/>
        <v>18</v>
      </c>
      <c r="M123" s="3">
        <f t="shared" si="9"/>
        <v>43101</v>
      </c>
      <c r="N123" s="5" t="str">
        <f t="shared" si="14"/>
        <v>Montag</v>
      </c>
      <c r="O123">
        <f t="shared" si="15"/>
        <v>1</v>
      </c>
      <c r="Z123" s="7">
        <v>120</v>
      </c>
      <c r="AA123" s="7" t="s">
        <v>359</v>
      </c>
      <c r="AB123" s="7" t="s">
        <v>360</v>
      </c>
      <c r="AC123" s="7">
        <v>29400000</v>
      </c>
      <c r="AD123" s="7">
        <v>147181</v>
      </c>
      <c r="AE123" s="6">
        <v>200</v>
      </c>
      <c r="AG123">
        <v>120</v>
      </c>
      <c r="AH123" s="5" t="s">
        <v>308</v>
      </c>
      <c r="AI123" s="5" t="s">
        <v>832</v>
      </c>
      <c r="AJ123" s="5" t="s">
        <v>833</v>
      </c>
      <c r="AK123" s="5" t="s">
        <v>834</v>
      </c>
    </row>
    <row r="124" spans="9:37" x14ac:dyDescent="0.55000000000000004">
      <c r="I124" s="4">
        <f t="shared" si="12"/>
        <v>1</v>
      </c>
      <c r="J124" s="4">
        <f t="shared" si="13"/>
        <v>1</v>
      </c>
      <c r="K124" s="4">
        <f t="shared" si="10"/>
        <v>1</v>
      </c>
      <c r="L124" s="4">
        <f t="shared" si="11"/>
        <v>18</v>
      </c>
      <c r="M124" s="3">
        <f t="shared" si="9"/>
        <v>43101</v>
      </c>
      <c r="N124" s="5" t="str">
        <f t="shared" si="14"/>
        <v>Montag</v>
      </c>
      <c r="O124">
        <f t="shared" si="15"/>
        <v>1</v>
      </c>
      <c r="Z124" s="7">
        <v>121</v>
      </c>
      <c r="AA124" s="7" t="s">
        <v>361</v>
      </c>
      <c r="AB124" s="7" t="s">
        <v>362</v>
      </c>
      <c r="AC124" s="7">
        <v>4800000</v>
      </c>
      <c r="AD124" s="7">
        <v>267710</v>
      </c>
      <c r="AE124" s="6">
        <v>18</v>
      </c>
      <c r="AG124">
        <v>121</v>
      </c>
      <c r="AH124" s="5" t="s">
        <v>310</v>
      </c>
      <c r="AI124" s="5" t="s">
        <v>835</v>
      </c>
      <c r="AJ124" s="5" t="s">
        <v>836</v>
      </c>
      <c r="AK124" s="5" t="s">
        <v>837</v>
      </c>
    </row>
    <row r="125" spans="9:37" x14ac:dyDescent="0.55000000000000004">
      <c r="I125" s="4">
        <f t="shared" si="12"/>
        <v>1</v>
      </c>
      <c r="J125" s="4">
        <f t="shared" si="13"/>
        <v>1</v>
      </c>
      <c r="K125" s="4">
        <f t="shared" si="10"/>
        <v>1</v>
      </c>
      <c r="L125" s="4">
        <f t="shared" si="11"/>
        <v>18</v>
      </c>
      <c r="M125" s="3">
        <f t="shared" si="9"/>
        <v>43101</v>
      </c>
      <c r="N125" s="5" t="str">
        <f t="shared" si="14"/>
        <v>Montag</v>
      </c>
      <c r="O125">
        <f t="shared" si="15"/>
        <v>1</v>
      </c>
      <c r="Z125" s="7">
        <v>122</v>
      </c>
      <c r="AA125" s="7" t="s">
        <v>363</v>
      </c>
      <c r="AB125" s="7" t="s">
        <v>364</v>
      </c>
      <c r="AC125" s="7">
        <v>6200000</v>
      </c>
      <c r="AD125" s="7">
        <v>130730</v>
      </c>
      <c r="AE125" s="6">
        <v>47</v>
      </c>
      <c r="AG125">
        <v>122</v>
      </c>
      <c r="AH125" s="5" t="s">
        <v>120</v>
      </c>
      <c r="AI125" s="5" t="s">
        <v>547</v>
      </c>
      <c r="AJ125" s="5" t="s">
        <v>548</v>
      </c>
      <c r="AK125" s="5" t="s">
        <v>549</v>
      </c>
    </row>
    <row r="126" spans="9:37" x14ac:dyDescent="0.55000000000000004">
      <c r="I126" s="4">
        <f t="shared" si="12"/>
        <v>1</v>
      </c>
      <c r="J126" s="4">
        <f t="shared" si="13"/>
        <v>1</v>
      </c>
      <c r="K126" s="4">
        <f t="shared" si="10"/>
        <v>1</v>
      </c>
      <c r="L126" s="4">
        <f t="shared" si="11"/>
        <v>18</v>
      </c>
      <c r="M126" s="3">
        <f t="shared" si="9"/>
        <v>43101</v>
      </c>
      <c r="N126" s="5" t="str">
        <f t="shared" si="14"/>
        <v>Montag</v>
      </c>
      <c r="O126">
        <f t="shared" si="15"/>
        <v>1</v>
      </c>
      <c r="Z126" s="7">
        <v>123</v>
      </c>
      <c r="AA126" s="7" t="s">
        <v>124</v>
      </c>
      <c r="AB126" s="7" t="s">
        <v>365</v>
      </c>
      <c r="AC126" s="7">
        <v>17100000</v>
      </c>
      <c r="AD126" s="7">
        <v>41543</v>
      </c>
      <c r="AE126" s="6">
        <v>412</v>
      </c>
      <c r="AG126">
        <v>123</v>
      </c>
      <c r="AH126" s="5" t="s">
        <v>313</v>
      </c>
      <c r="AI126" s="5" t="s">
        <v>838</v>
      </c>
      <c r="AJ126" s="5" t="s">
        <v>839</v>
      </c>
      <c r="AK126" s="5" t="s">
        <v>840</v>
      </c>
    </row>
    <row r="127" spans="9:37" x14ac:dyDescent="0.55000000000000004">
      <c r="I127" s="4">
        <f t="shared" si="12"/>
        <v>1</v>
      </c>
      <c r="J127" s="4">
        <f t="shared" si="13"/>
        <v>1</v>
      </c>
      <c r="K127" s="4">
        <f t="shared" si="10"/>
        <v>1</v>
      </c>
      <c r="L127" s="4">
        <f t="shared" si="11"/>
        <v>18</v>
      </c>
      <c r="M127" s="3">
        <f t="shared" si="9"/>
        <v>43101</v>
      </c>
      <c r="N127" s="5" t="str">
        <f t="shared" si="14"/>
        <v>Montag</v>
      </c>
      <c r="O127">
        <f t="shared" si="15"/>
        <v>1</v>
      </c>
      <c r="Z127" s="7">
        <v>124</v>
      </c>
      <c r="AA127" s="7" t="s">
        <v>366</v>
      </c>
      <c r="AB127" s="7" t="s">
        <v>367</v>
      </c>
      <c r="AC127" s="7">
        <v>20600000</v>
      </c>
      <c r="AD127" s="7">
        <v>1267000</v>
      </c>
      <c r="AE127" s="6">
        <v>16</v>
      </c>
      <c r="AG127">
        <v>124</v>
      </c>
      <c r="AH127" s="5" t="s">
        <v>315</v>
      </c>
      <c r="AI127" s="5" t="s">
        <v>841</v>
      </c>
      <c r="AJ127" s="5" t="s">
        <v>842</v>
      </c>
      <c r="AK127" s="5" t="s">
        <v>843</v>
      </c>
    </row>
    <row r="128" spans="9:37" x14ac:dyDescent="0.55000000000000004">
      <c r="I128" s="4">
        <f t="shared" si="12"/>
        <v>1</v>
      </c>
      <c r="J128" s="4">
        <f t="shared" si="13"/>
        <v>1</v>
      </c>
      <c r="K128" s="4">
        <f t="shared" si="10"/>
        <v>1</v>
      </c>
      <c r="L128" s="4">
        <f t="shared" si="11"/>
        <v>18</v>
      </c>
      <c r="M128" s="3">
        <f t="shared" si="9"/>
        <v>43101</v>
      </c>
      <c r="N128" s="5" t="str">
        <f t="shared" si="14"/>
        <v>Montag</v>
      </c>
      <c r="O128">
        <f t="shared" si="15"/>
        <v>1</v>
      </c>
      <c r="Z128" s="7">
        <v>125</v>
      </c>
      <c r="AA128" s="7" t="s">
        <v>368</v>
      </c>
      <c r="AB128" s="7" t="s">
        <v>369</v>
      </c>
      <c r="AC128" s="7">
        <v>190900000</v>
      </c>
      <c r="AD128" s="7">
        <v>923768</v>
      </c>
      <c r="AE128" s="6">
        <v>207</v>
      </c>
      <c r="AG128">
        <v>125</v>
      </c>
      <c r="AH128" s="5" t="s">
        <v>317</v>
      </c>
      <c r="AI128" s="5" t="s">
        <v>844</v>
      </c>
      <c r="AJ128" s="5" t="s">
        <v>845</v>
      </c>
      <c r="AK128" s="5" t="s">
        <v>846</v>
      </c>
    </row>
    <row r="129" spans="9:37" x14ac:dyDescent="0.55000000000000004">
      <c r="I129" s="4">
        <f t="shared" si="12"/>
        <v>1</v>
      </c>
      <c r="J129" s="4">
        <f t="shared" si="13"/>
        <v>1</v>
      </c>
      <c r="K129" s="4">
        <f t="shared" si="10"/>
        <v>1</v>
      </c>
      <c r="L129" s="4">
        <f t="shared" si="11"/>
        <v>18</v>
      </c>
      <c r="M129" s="3">
        <f t="shared" si="9"/>
        <v>43101</v>
      </c>
      <c r="N129" s="5" t="str">
        <f t="shared" si="14"/>
        <v>Montag</v>
      </c>
      <c r="O129">
        <f t="shared" si="15"/>
        <v>1</v>
      </c>
      <c r="Z129" s="7">
        <v>126</v>
      </c>
      <c r="AA129" s="7" t="s">
        <v>370</v>
      </c>
      <c r="AB129" s="7" t="s">
        <v>371</v>
      </c>
      <c r="AC129" s="7">
        <v>1229</v>
      </c>
      <c r="AD129" s="7">
        <v>260</v>
      </c>
      <c r="AE129" s="6">
        <v>5</v>
      </c>
      <c r="AG129">
        <v>126</v>
      </c>
      <c r="AH129" s="5" t="s">
        <v>319</v>
      </c>
      <c r="AI129" s="5" t="s">
        <v>847</v>
      </c>
      <c r="AJ129" s="5" t="s">
        <v>848</v>
      </c>
      <c r="AK129" s="5" t="s">
        <v>849</v>
      </c>
    </row>
    <row r="130" spans="9:37" x14ac:dyDescent="0.55000000000000004">
      <c r="I130" s="4">
        <f t="shared" si="12"/>
        <v>1</v>
      </c>
      <c r="J130" s="4">
        <f t="shared" si="13"/>
        <v>1</v>
      </c>
      <c r="K130" s="4">
        <f t="shared" si="10"/>
        <v>1</v>
      </c>
      <c r="L130" s="4">
        <f t="shared" si="11"/>
        <v>18</v>
      </c>
      <c r="M130" s="3">
        <f t="shared" si="9"/>
        <v>43101</v>
      </c>
      <c r="N130" s="5" t="str">
        <f t="shared" si="14"/>
        <v>Montag</v>
      </c>
      <c r="O130">
        <f t="shared" si="15"/>
        <v>1</v>
      </c>
      <c r="Z130" s="8">
        <v>127</v>
      </c>
      <c r="AA130" s="7" t="s">
        <v>372</v>
      </c>
      <c r="AB130" s="7" t="s">
        <v>373</v>
      </c>
      <c r="AC130" s="7">
        <v>2100000</v>
      </c>
      <c r="AD130" s="7">
        <v>25713</v>
      </c>
      <c r="AE130" s="6">
        <v>82</v>
      </c>
      <c r="AG130">
        <v>127</v>
      </c>
      <c r="AH130" s="5" t="s">
        <v>116</v>
      </c>
      <c r="AI130" s="5" t="s">
        <v>547</v>
      </c>
      <c r="AJ130" s="5" t="s">
        <v>548</v>
      </c>
      <c r="AK130" s="5" t="s">
        <v>549</v>
      </c>
    </row>
    <row r="131" spans="9:37" x14ac:dyDescent="0.55000000000000004">
      <c r="I131" s="4">
        <f t="shared" si="12"/>
        <v>1</v>
      </c>
      <c r="J131" s="4">
        <f t="shared" si="13"/>
        <v>1</v>
      </c>
      <c r="K131" s="4">
        <f t="shared" si="10"/>
        <v>1</v>
      </c>
      <c r="L131" s="4">
        <f t="shared" si="11"/>
        <v>18</v>
      </c>
      <c r="M131" s="3">
        <f t="shared" si="9"/>
        <v>43101</v>
      </c>
      <c r="N131" s="5" t="str">
        <f t="shared" si="14"/>
        <v>Montag</v>
      </c>
      <c r="O131">
        <f t="shared" si="15"/>
        <v>1</v>
      </c>
      <c r="Z131" s="7">
        <v>128</v>
      </c>
      <c r="AA131" s="7" t="s">
        <v>374</v>
      </c>
      <c r="AB131" s="7" t="s">
        <v>375</v>
      </c>
      <c r="AC131" s="7">
        <v>295000</v>
      </c>
      <c r="AD131" s="7">
        <v>3355</v>
      </c>
      <c r="AE131" s="6">
        <v>88</v>
      </c>
      <c r="AG131">
        <v>128</v>
      </c>
      <c r="AH131" s="5" t="s">
        <v>135</v>
      </c>
      <c r="AI131" s="5" t="s">
        <v>547</v>
      </c>
      <c r="AJ131" s="5" t="s">
        <v>548</v>
      </c>
      <c r="AK131" s="5" t="s">
        <v>549</v>
      </c>
    </row>
    <row r="132" spans="9:37" x14ac:dyDescent="0.55000000000000004">
      <c r="I132" s="4">
        <f t="shared" si="12"/>
        <v>1</v>
      </c>
      <c r="J132" s="4">
        <f t="shared" si="13"/>
        <v>1</v>
      </c>
      <c r="K132" s="4">
        <f t="shared" si="10"/>
        <v>1</v>
      </c>
      <c r="L132" s="4">
        <f t="shared" si="11"/>
        <v>18</v>
      </c>
      <c r="M132" s="3">
        <f t="shared" ref="M132:M195" si="16">DATE(2018,1,1)</f>
        <v>43101</v>
      </c>
      <c r="N132" s="5" t="str">
        <f t="shared" si="14"/>
        <v>Montag</v>
      </c>
      <c r="O132">
        <f t="shared" si="15"/>
        <v>1</v>
      </c>
      <c r="Z132" s="7">
        <v>129</v>
      </c>
      <c r="AA132" s="7" t="s">
        <v>919</v>
      </c>
      <c r="AB132" s="7" t="s">
        <v>376</v>
      </c>
      <c r="AC132" s="7">
        <v>5300000</v>
      </c>
      <c r="AD132" s="7">
        <v>323802</v>
      </c>
      <c r="AE132" s="6">
        <v>16</v>
      </c>
      <c r="AG132">
        <v>129</v>
      </c>
      <c r="AH132" s="5" t="s">
        <v>850</v>
      </c>
      <c r="AI132" s="5" t="s">
        <v>851</v>
      </c>
      <c r="AJ132" s="5" t="s">
        <v>852</v>
      </c>
      <c r="AK132" s="5" t="s">
        <v>853</v>
      </c>
    </row>
    <row r="133" spans="9:37" x14ac:dyDescent="0.55000000000000004">
      <c r="I133" s="4">
        <f t="shared" si="12"/>
        <v>1</v>
      </c>
      <c r="J133" s="4">
        <f t="shared" si="13"/>
        <v>1</v>
      </c>
      <c r="K133" s="4">
        <f t="shared" ref="K133:K196" si="17">IF(J133&lt;4,1,IF(J133&lt;7,2,IF(J133&lt;10,3,4)))</f>
        <v>1</v>
      </c>
      <c r="L133" s="4">
        <f t="shared" ref="L133:L196" si="18">VALUE(MID(TEXT(M133,"TT.MM.JJ"),7,4))</f>
        <v>18</v>
      </c>
      <c r="M133" s="3">
        <f t="shared" si="16"/>
        <v>43101</v>
      </c>
      <c r="N133" s="5" t="str">
        <f t="shared" si="14"/>
        <v>Montag</v>
      </c>
      <c r="O133">
        <f t="shared" si="15"/>
        <v>1</v>
      </c>
      <c r="Z133" s="7">
        <v>130</v>
      </c>
      <c r="AA133" s="7" t="s">
        <v>377</v>
      </c>
      <c r="AB133" s="7" t="s">
        <v>378</v>
      </c>
      <c r="AC133" s="7">
        <v>4700000</v>
      </c>
      <c r="AD133" s="7">
        <v>309500</v>
      </c>
      <c r="AE133" s="6">
        <v>15</v>
      </c>
      <c r="AG133">
        <v>130</v>
      </c>
      <c r="AH133" s="5" t="s">
        <v>322</v>
      </c>
      <c r="AI133" s="5" t="s">
        <v>854</v>
      </c>
      <c r="AJ133" s="5" t="s">
        <v>855</v>
      </c>
      <c r="AK133" s="5" t="s">
        <v>856</v>
      </c>
    </row>
    <row r="134" spans="9:37" x14ac:dyDescent="0.55000000000000004">
      <c r="I134" s="4">
        <f t="shared" ref="I134:I197" si="19">VALUE(MID(TEXT(M134,"TT.MM.JJ"),1,2))</f>
        <v>1</v>
      </c>
      <c r="J134" s="4">
        <f t="shared" ref="J134:J197" si="20">VALUE(MID(TEXT(M134,"TT.MM.JJ"),4,2))</f>
        <v>1</v>
      </c>
      <c r="K134" s="4">
        <f t="shared" si="17"/>
        <v>1</v>
      </c>
      <c r="L134" s="4">
        <f t="shared" si="18"/>
        <v>18</v>
      </c>
      <c r="M134" s="3">
        <f t="shared" si="16"/>
        <v>43101</v>
      </c>
      <c r="N134" s="5" t="str">
        <f t="shared" ref="N134:N197" si="21">TEXT(M134,"TTTT")</f>
        <v>Montag</v>
      </c>
      <c r="O134">
        <f t="shared" ref="O134:O197" si="22">WEEKNUM(M134,21)</f>
        <v>1</v>
      </c>
      <c r="Z134" s="7">
        <v>131</v>
      </c>
      <c r="AA134" s="7" t="s">
        <v>121</v>
      </c>
      <c r="AB134" s="7" t="s">
        <v>379</v>
      </c>
      <c r="AC134" s="7">
        <v>8800000</v>
      </c>
      <c r="AD134" s="7">
        <v>83871</v>
      </c>
      <c r="AE134" s="6">
        <v>105</v>
      </c>
      <c r="AG134">
        <v>131</v>
      </c>
      <c r="AH134" s="5" t="s">
        <v>324</v>
      </c>
      <c r="AI134" s="5" t="s">
        <v>857</v>
      </c>
      <c r="AJ134" s="5" t="s">
        <v>858</v>
      </c>
      <c r="AK134" s="5" t="s">
        <v>859</v>
      </c>
    </row>
    <row r="135" spans="9:37" x14ac:dyDescent="0.55000000000000004">
      <c r="I135" s="4">
        <f t="shared" si="19"/>
        <v>1</v>
      </c>
      <c r="J135" s="4">
        <f t="shared" si="20"/>
        <v>1</v>
      </c>
      <c r="K135" s="4">
        <f t="shared" si="17"/>
        <v>1</v>
      </c>
      <c r="L135" s="4">
        <f t="shared" si="18"/>
        <v>18</v>
      </c>
      <c r="M135" s="3">
        <f t="shared" si="16"/>
        <v>43101</v>
      </c>
      <c r="N135" s="5" t="str">
        <f t="shared" si="21"/>
        <v>Montag</v>
      </c>
      <c r="O135">
        <f t="shared" si="22"/>
        <v>1</v>
      </c>
      <c r="Z135" s="7">
        <v>132</v>
      </c>
      <c r="AA135" s="7" t="s">
        <v>1397</v>
      </c>
      <c r="AB135" s="7" t="s">
        <v>380</v>
      </c>
      <c r="AC135" s="7">
        <v>1300000</v>
      </c>
      <c r="AD135" s="7">
        <v>14874</v>
      </c>
      <c r="AE135" s="6">
        <v>87</v>
      </c>
      <c r="AG135">
        <v>132</v>
      </c>
      <c r="AH135" s="5" t="s">
        <v>326</v>
      </c>
      <c r="AI135" s="5" t="s">
        <v>860</v>
      </c>
      <c r="AJ135" s="5" t="s">
        <v>861</v>
      </c>
      <c r="AK135" s="5" t="s">
        <v>862</v>
      </c>
    </row>
    <row r="136" spans="9:37" x14ac:dyDescent="0.55000000000000004">
      <c r="I136" s="4">
        <f t="shared" si="19"/>
        <v>1</v>
      </c>
      <c r="J136" s="4">
        <f t="shared" si="20"/>
        <v>1</v>
      </c>
      <c r="K136" s="4">
        <f t="shared" si="17"/>
        <v>1</v>
      </c>
      <c r="L136" s="4">
        <f t="shared" si="18"/>
        <v>18</v>
      </c>
      <c r="M136" s="3">
        <f t="shared" si="16"/>
        <v>43101</v>
      </c>
      <c r="N136" s="5" t="str">
        <f t="shared" si="21"/>
        <v>Montag</v>
      </c>
      <c r="O136">
        <f t="shared" si="22"/>
        <v>1</v>
      </c>
      <c r="Z136" s="7">
        <v>133</v>
      </c>
      <c r="AA136" s="7" t="s">
        <v>926</v>
      </c>
      <c r="AB136" s="7" t="s">
        <v>381</v>
      </c>
      <c r="AC136" s="7">
        <v>207600000</v>
      </c>
      <c r="AD136" s="7">
        <v>796095</v>
      </c>
      <c r="AE136" s="6">
        <v>261</v>
      </c>
      <c r="AG136">
        <v>133</v>
      </c>
      <c r="AH136" s="5" t="s">
        <v>328</v>
      </c>
      <c r="AI136" s="5" t="s">
        <v>863</v>
      </c>
      <c r="AJ136" s="5" t="s">
        <v>864</v>
      </c>
      <c r="AK136" s="5" t="s">
        <v>865</v>
      </c>
    </row>
    <row r="137" spans="9:37" x14ac:dyDescent="0.55000000000000004">
      <c r="I137" s="4">
        <f t="shared" si="19"/>
        <v>1</v>
      </c>
      <c r="J137" s="4">
        <f t="shared" si="20"/>
        <v>1</v>
      </c>
      <c r="K137" s="4">
        <f t="shared" si="17"/>
        <v>1</v>
      </c>
      <c r="L137" s="4">
        <f t="shared" si="18"/>
        <v>18</v>
      </c>
      <c r="M137" s="3">
        <f t="shared" si="16"/>
        <v>43101</v>
      </c>
      <c r="N137" s="5" t="str">
        <f t="shared" si="21"/>
        <v>Montag</v>
      </c>
      <c r="O137">
        <f t="shared" si="22"/>
        <v>1</v>
      </c>
      <c r="Z137" s="7">
        <v>134</v>
      </c>
      <c r="AA137" s="7" t="s">
        <v>382</v>
      </c>
      <c r="AB137" s="7" t="s">
        <v>383</v>
      </c>
      <c r="AC137" s="7">
        <v>4900000</v>
      </c>
      <c r="AD137" s="7">
        <v>6220</v>
      </c>
      <c r="AE137" s="6">
        <v>788</v>
      </c>
      <c r="AG137">
        <v>134</v>
      </c>
      <c r="AH137" s="5" t="s">
        <v>330</v>
      </c>
      <c r="AI137" s="5" t="s">
        <v>610</v>
      </c>
      <c r="AJ137" s="5" t="s">
        <v>611</v>
      </c>
      <c r="AK137" s="5" t="s">
        <v>612</v>
      </c>
    </row>
    <row r="138" spans="9:37" x14ac:dyDescent="0.55000000000000004">
      <c r="I138" s="4">
        <f t="shared" si="19"/>
        <v>1</v>
      </c>
      <c r="J138" s="4">
        <f t="shared" si="20"/>
        <v>1</v>
      </c>
      <c r="K138" s="4">
        <f t="shared" si="17"/>
        <v>1</v>
      </c>
      <c r="L138" s="4">
        <f t="shared" si="18"/>
        <v>18</v>
      </c>
      <c r="M138" s="3">
        <f t="shared" si="16"/>
        <v>43101</v>
      </c>
      <c r="N138" s="5" t="str">
        <f t="shared" si="21"/>
        <v>Montag</v>
      </c>
      <c r="O138">
        <f t="shared" si="22"/>
        <v>1</v>
      </c>
      <c r="Z138" s="7">
        <v>135</v>
      </c>
      <c r="AA138" s="7" t="s">
        <v>384</v>
      </c>
      <c r="AB138" s="7" t="s">
        <v>385</v>
      </c>
      <c r="AC138" s="7">
        <v>21000</v>
      </c>
      <c r="AD138" s="7">
        <v>459</v>
      </c>
      <c r="AE138" s="6">
        <v>46</v>
      </c>
      <c r="AG138">
        <v>135</v>
      </c>
      <c r="AH138" s="5" t="s">
        <v>132</v>
      </c>
      <c r="AI138" s="5" t="s">
        <v>547</v>
      </c>
      <c r="AJ138" s="5" t="s">
        <v>548</v>
      </c>
      <c r="AK138" s="5" t="s">
        <v>549</v>
      </c>
    </row>
    <row r="139" spans="9:37" x14ac:dyDescent="0.55000000000000004">
      <c r="I139" s="4">
        <f t="shared" si="19"/>
        <v>1</v>
      </c>
      <c r="J139" s="4">
        <f t="shared" si="20"/>
        <v>1</v>
      </c>
      <c r="K139" s="4">
        <f t="shared" si="17"/>
        <v>1</v>
      </c>
      <c r="L139" s="4">
        <f t="shared" si="18"/>
        <v>18</v>
      </c>
      <c r="M139" s="3">
        <f t="shared" si="16"/>
        <v>43101</v>
      </c>
      <c r="N139" s="5" t="str">
        <f t="shared" si="21"/>
        <v>Montag</v>
      </c>
      <c r="O139">
        <f t="shared" si="22"/>
        <v>1</v>
      </c>
      <c r="Z139" s="8">
        <v>136</v>
      </c>
      <c r="AA139" s="7" t="s">
        <v>386</v>
      </c>
      <c r="AB139" s="7" t="s">
        <v>387</v>
      </c>
      <c r="AC139" s="7">
        <v>4100000</v>
      </c>
      <c r="AD139" s="7">
        <v>75420</v>
      </c>
      <c r="AE139" s="6">
        <v>54</v>
      </c>
      <c r="AG139">
        <v>136</v>
      </c>
      <c r="AH139" s="5" t="s">
        <v>866</v>
      </c>
      <c r="AI139" s="5" t="s">
        <v>867</v>
      </c>
      <c r="AJ139" s="5" t="s">
        <v>868</v>
      </c>
      <c r="AK139" s="5" t="s">
        <v>869</v>
      </c>
    </row>
    <row r="140" spans="9:37" x14ac:dyDescent="0.55000000000000004">
      <c r="I140" s="4">
        <f t="shared" si="19"/>
        <v>1</v>
      </c>
      <c r="J140" s="4">
        <f t="shared" si="20"/>
        <v>1</v>
      </c>
      <c r="K140" s="4">
        <f t="shared" si="17"/>
        <v>1</v>
      </c>
      <c r="L140" s="4">
        <f t="shared" si="18"/>
        <v>18</v>
      </c>
      <c r="M140" s="3">
        <f t="shared" si="16"/>
        <v>43101</v>
      </c>
      <c r="N140" s="5" t="str">
        <f t="shared" si="21"/>
        <v>Montag</v>
      </c>
      <c r="O140">
        <f t="shared" si="22"/>
        <v>1</v>
      </c>
      <c r="Z140" s="7">
        <v>137</v>
      </c>
      <c r="AA140" s="7" t="s">
        <v>388</v>
      </c>
      <c r="AB140" s="7" t="s">
        <v>389</v>
      </c>
      <c r="AC140" s="7">
        <v>8300000</v>
      </c>
      <c r="AD140" s="7">
        <v>462840</v>
      </c>
      <c r="AE140" s="6">
        <v>18</v>
      </c>
      <c r="AG140">
        <v>137</v>
      </c>
      <c r="AH140" s="5" t="s">
        <v>334</v>
      </c>
      <c r="AI140" s="5" t="s">
        <v>557</v>
      </c>
      <c r="AJ140" s="5" t="s">
        <v>558</v>
      </c>
      <c r="AK140" s="5" t="s">
        <v>559</v>
      </c>
    </row>
    <row r="141" spans="9:37" x14ac:dyDescent="0.55000000000000004">
      <c r="I141" s="4">
        <f t="shared" si="19"/>
        <v>1</v>
      </c>
      <c r="J141" s="4">
        <f t="shared" si="20"/>
        <v>1</v>
      </c>
      <c r="K141" s="4">
        <f t="shared" si="17"/>
        <v>1</v>
      </c>
      <c r="L141" s="4">
        <f t="shared" si="18"/>
        <v>18</v>
      </c>
      <c r="M141" s="3">
        <f t="shared" si="16"/>
        <v>43101</v>
      </c>
      <c r="N141" s="5" t="str">
        <f t="shared" si="21"/>
        <v>Montag</v>
      </c>
      <c r="O141">
        <f t="shared" si="22"/>
        <v>1</v>
      </c>
      <c r="Z141" s="7">
        <v>138</v>
      </c>
      <c r="AA141" s="7" t="s">
        <v>390</v>
      </c>
      <c r="AB141" s="7" t="s">
        <v>391</v>
      </c>
      <c r="AC141" s="7">
        <v>6800000</v>
      </c>
      <c r="AD141" s="7">
        <v>406752</v>
      </c>
      <c r="AE141" s="6">
        <v>17</v>
      </c>
      <c r="AG141">
        <v>138</v>
      </c>
      <c r="AH141" s="5" t="s">
        <v>870</v>
      </c>
      <c r="AI141" s="5" t="s">
        <v>547</v>
      </c>
      <c r="AJ141" s="5" t="s">
        <v>548</v>
      </c>
      <c r="AK141" s="5" t="s">
        <v>549</v>
      </c>
    </row>
    <row r="142" spans="9:37" x14ac:dyDescent="0.55000000000000004">
      <c r="I142" s="4">
        <f t="shared" si="19"/>
        <v>1</v>
      </c>
      <c r="J142" s="4">
        <f t="shared" si="20"/>
        <v>1</v>
      </c>
      <c r="K142" s="4">
        <f t="shared" si="17"/>
        <v>1</v>
      </c>
      <c r="L142" s="4">
        <f t="shared" si="18"/>
        <v>18</v>
      </c>
      <c r="M142" s="3">
        <f t="shared" si="16"/>
        <v>43101</v>
      </c>
      <c r="N142" s="5" t="str">
        <f t="shared" si="21"/>
        <v>Montag</v>
      </c>
      <c r="O142">
        <f t="shared" si="22"/>
        <v>1</v>
      </c>
      <c r="Z142" s="7">
        <v>139</v>
      </c>
      <c r="AA142" s="7" t="s">
        <v>392</v>
      </c>
      <c r="AB142" s="7" t="s">
        <v>393</v>
      </c>
      <c r="AC142" s="7">
        <v>31800000</v>
      </c>
      <c r="AD142" s="7">
        <v>1285216</v>
      </c>
      <c r="AE142" s="6">
        <v>25</v>
      </c>
      <c r="AG142">
        <v>139</v>
      </c>
      <c r="AH142" s="5" t="s">
        <v>336</v>
      </c>
      <c r="AI142" s="5" t="s">
        <v>871</v>
      </c>
      <c r="AJ142" s="5" t="s">
        <v>872</v>
      </c>
      <c r="AK142" s="5" t="s">
        <v>873</v>
      </c>
    </row>
    <row r="143" spans="9:37" x14ac:dyDescent="0.55000000000000004">
      <c r="I143" s="4">
        <f t="shared" si="19"/>
        <v>1</v>
      </c>
      <c r="J143" s="4">
        <f t="shared" si="20"/>
        <v>1</v>
      </c>
      <c r="K143" s="4">
        <f t="shared" si="17"/>
        <v>1</v>
      </c>
      <c r="L143" s="4">
        <f t="shared" si="18"/>
        <v>18</v>
      </c>
      <c r="M143" s="3">
        <f t="shared" si="16"/>
        <v>43101</v>
      </c>
      <c r="N143" s="5" t="str">
        <f t="shared" si="21"/>
        <v>Montag</v>
      </c>
      <c r="O143">
        <f t="shared" si="22"/>
        <v>1</v>
      </c>
      <c r="Z143" s="7">
        <v>140</v>
      </c>
      <c r="AA143" s="7" t="s">
        <v>394</v>
      </c>
      <c r="AB143" s="7" t="s">
        <v>395</v>
      </c>
      <c r="AC143" s="7">
        <v>105000000</v>
      </c>
      <c r="AD143" s="7">
        <v>299000</v>
      </c>
      <c r="AE143" s="6">
        <v>351</v>
      </c>
      <c r="AG143">
        <v>140</v>
      </c>
      <c r="AH143" s="5" t="s">
        <v>338</v>
      </c>
      <c r="AI143" s="5" t="s">
        <v>874</v>
      </c>
      <c r="AJ143" s="5" t="s">
        <v>875</v>
      </c>
      <c r="AK143" s="5" t="s">
        <v>876</v>
      </c>
    </row>
    <row r="144" spans="9:37" x14ac:dyDescent="0.55000000000000004">
      <c r="I144" s="4">
        <f t="shared" si="19"/>
        <v>1</v>
      </c>
      <c r="J144" s="4">
        <f t="shared" si="20"/>
        <v>1</v>
      </c>
      <c r="K144" s="4">
        <f t="shared" si="17"/>
        <v>1</v>
      </c>
      <c r="L144" s="4">
        <f t="shared" si="18"/>
        <v>18</v>
      </c>
      <c r="M144" s="3">
        <f t="shared" si="16"/>
        <v>43101</v>
      </c>
      <c r="N144" s="5" t="str">
        <f t="shared" si="21"/>
        <v>Montag</v>
      </c>
      <c r="O144">
        <f t="shared" si="22"/>
        <v>1</v>
      </c>
      <c r="Z144" s="7">
        <v>141</v>
      </c>
      <c r="AA144" s="7" t="s">
        <v>130</v>
      </c>
      <c r="AB144" s="7" t="s">
        <v>396</v>
      </c>
      <c r="AC144" s="7">
        <v>38400000</v>
      </c>
      <c r="AD144" s="7">
        <v>312685</v>
      </c>
      <c r="AE144" s="6">
        <v>123</v>
      </c>
      <c r="AG144">
        <v>141</v>
      </c>
      <c r="AH144" s="5" t="s">
        <v>877</v>
      </c>
      <c r="AI144" s="5" t="s">
        <v>547</v>
      </c>
      <c r="AJ144" s="5" t="s">
        <v>548</v>
      </c>
      <c r="AK144" s="5" t="s">
        <v>549</v>
      </c>
    </row>
    <row r="145" spans="9:37" x14ac:dyDescent="0.55000000000000004">
      <c r="I145" s="4">
        <f t="shared" si="19"/>
        <v>1</v>
      </c>
      <c r="J145" s="4">
        <f t="shared" si="20"/>
        <v>1</v>
      </c>
      <c r="K145" s="4">
        <f t="shared" si="17"/>
        <v>1</v>
      </c>
      <c r="L145" s="4">
        <f t="shared" si="18"/>
        <v>18</v>
      </c>
      <c r="M145" s="3">
        <f t="shared" si="16"/>
        <v>43101</v>
      </c>
      <c r="N145" s="5" t="str">
        <f t="shared" si="21"/>
        <v>Montag</v>
      </c>
      <c r="O145">
        <f t="shared" si="22"/>
        <v>1</v>
      </c>
      <c r="Z145" s="7">
        <v>142</v>
      </c>
      <c r="AA145" s="7" t="s">
        <v>113</v>
      </c>
      <c r="AB145" s="7" t="s">
        <v>397</v>
      </c>
      <c r="AC145" s="7">
        <v>10300000</v>
      </c>
      <c r="AD145" s="7">
        <v>92090</v>
      </c>
      <c r="AE145" s="6">
        <v>112</v>
      </c>
      <c r="AG145">
        <v>142</v>
      </c>
      <c r="AH145" s="5" t="s">
        <v>340</v>
      </c>
      <c r="AI145" s="5" t="s">
        <v>878</v>
      </c>
      <c r="AJ145" s="5" t="s">
        <v>879</v>
      </c>
      <c r="AK145" s="5" t="s">
        <v>880</v>
      </c>
    </row>
    <row r="146" spans="9:37" x14ac:dyDescent="0.55000000000000004">
      <c r="I146" s="4">
        <f t="shared" si="19"/>
        <v>1</v>
      </c>
      <c r="J146" s="4">
        <f t="shared" si="20"/>
        <v>1</v>
      </c>
      <c r="K146" s="4">
        <f t="shared" si="17"/>
        <v>1</v>
      </c>
      <c r="L146" s="4">
        <f t="shared" si="18"/>
        <v>18</v>
      </c>
      <c r="M146" s="3">
        <f t="shared" si="16"/>
        <v>43101</v>
      </c>
      <c r="N146" s="5" t="str">
        <f t="shared" si="21"/>
        <v>Montag</v>
      </c>
      <c r="O146">
        <f t="shared" si="22"/>
        <v>1</v>
      </c>
      <c r="Z146" s="7">
        <v>143</v>
      </c>
      <c r="AA146" s="7" t="s">
        <v>398</v>
      </c>
      <c r="AB146" s="7" t="s">
        <v>399</v>
      </c>
      <c r="AC146" s="7">
        <v>12300000</v>
      </c>
      <c r="AD146" s="7">
        <v>26338</v>
      </c>
      <c r="AE146" s="6">
        <v>467</v>
      </c>
      <c r="AG146">
        <v>143</v>
      </c>
      <c r="AH146" s="5" t="s">
        <v>881</v>
      </c>
      <c r="AI146" s="5" t="s">
        <v>557</v>
      </c>
      <c r="AJ146" s="5" t="s">
        <v>882</v>
      </c>
      <c r="AK146" s="5" t="s">
        <v>559</v>
      </c>
    </row>
    <row r="147" spans="9:37" x14ac:dyDescent="0.55000000000000004">
      <c r="I147" s="4">
        <f t="shared" si="19"/>
        <v>1</v>
      </c>
      <c r="J147" s="4">
        <f t="shared" si="20"/>
        <v>1</v>
      </c>
      <c r="K147" s="4">
        <f t="shared" si="17"/>
        <v>1</v>
      </c>
      <c r="L147" s="4">
        <f t="shared" si="18"/>
        <v>18</v>
      </c>
      <c r="M147" s="3">
        <f t="shared" si="16"/>
        <v>43101</v>
      </c>
      <c r="N147" s="5" t="str">
        <f t="shared" si="21"/>
        <v>Montag</v>
      </c>
      <c r="O147">
        <f t="shared" si="22"/>
        <v>1</v>
      </c>
      <c r="Z147" s="7">
        <v>144</v>
      </c>
      <c r="AA147" s="7" t="s">
        <v>126</v>
      </c>
      <c r="AB147" s="7" t="s">
        <v>400</v>
      </c>
      <c r="AC147" s="7">
        <v>19600000</v>
      </c>
      <c r="AD147" s="7">
        <v>238391</v>
      </c>
      <c r="AE147" s="6">
        <v>82</v>
      </c>
      <c r="AG147">
        <v>144</v>
      </c>
      <c r="AH147" s="5" t="s">
        <v>342</v>
      </c>
      <c r="AI147" s="5" t="s">
        <v>557</v>
      </c>
      <c r="AJ147" s="5" t="s">
        <v>558</v>
      </c>
      <c r="AK147" s="5" t="s">
        <v>559</v>
      </c>
    </row>
    <row r="148" spans="9:37" x14ac:dyDescent="0.55000000000000004">
      <c r="I148" s="4">
        <f t="shared" si="19"/>
        <v>1</v>
      </c>
      <c r="J148" s="4">
        <f t="shared" si="20"/>
        <v>1</v>
      </c>
      <c r="K148" s="4">
        <f t="shared" si="17"/>
        <v>1</v>
      </c>
      <c r="L148" s="4">
        <f t="shared" si="18"/>
        <v>18</v>
      </c>
      <c r="M148" s="3">
        <f t="shared" si="16"/>
        <v>43101</v>
      </c>
      <c r="N148" s="5" t="str">
        <f t="shared" si="21"/>
        <v>Montag</v>
      </c>
      <c r="O148">
        <f t="shared" si="22"/>
        <v>1</v>
      </c>
      <c r="Z148" s="8">
        <v>145</v>
      </c>
      <c r="AA148" s="7" t="s">
        <v>1398</v>
      </c>
      <c r="AB148" s="7" t="s">
        <v>401</v>
      </c>
      <c r="AC148" s="7">
        <v>144500000</v>
      </c>
      <c r="AD148" s="7">
        <v>17098242</v>
      </c>
      <c r="AE148" s="6">
        <v>8</v>
      </c>
      <c r="AG148">
        <v>145</v>
      </c>
      <c r="AH148" s="5" t="s">
        <v>883</v>
      </c>
      <c r="AI148" s="5" t="s">
        <v>884</v>
      </c>
      <c r="AJ148" s="5" t="s">
        <v>885</v>
      </c>
      <c r="AK148" s="5" t="s">
        <v>886</v>
      </c>
    </row>
    <row r="149" spans="9:37" x14ac:dyDescent="0.55000000000000004">
      <c r="I149" s="4">
        <f t="shared" si="19"/>
        <v>1</v>
      </c>
      <c r="J149" s="4">
        <f t="shared" si="20"/>
        <v>1</v>
      </c>
      <c r="K149" s="4">
        <f t="shared" si="17"/>
        <v>1</v>
      </c>
      <c r="L149" s="4">
        <f t="shared" si="18"/>
        <v>18</v>
      </c>
      <c r="M149" s="3">
        <f t="shared" si="16"/>
        <v>43101</v>
      </c>
      <c r="N149" s="5" t="str">
        <f t="shared" si="21"/>
        <v>Montag</v>
      </c>
      <c r="O149">
        <f t="shared" si="22"/>
        <v>1</v>
      </c>
      <c r="Z149" s="7">
        <v>146</v>
      </c>
      <c r="AA149" s="7" t="s">
        <v>402</v>
      </c>
      <c r="AB149" s="7" t="s">
        <v>403</v>
      </c>
      <c r="AC149" s="7">
        <v>700000</v>
      </c>
      <c r="AD149" s="7">
        <v>28896</v>
      </c>
      <c r="AE149" s="6">
        <v>24</v>
      </c>
      <c r="AG149">
        <v>146</v>
      </c>
      <c r="AH149" s="5" t="s">
        <v>345</v>
      </c>
      <c r="AI149" s="5" t="s">
        <v>547</v>
      </c>
      <c r="AJ149" s="5" t="s">
        <v>548</v>
      </c>
      <c r="AK149" s="5" t="s">
        <v>549</v>
      </c>
    </row>
    <row r="150" spans="9:37" x14ac:dyDescent="0.55000000000000004">
      <c r="I150" s="4">
        <f t="shared" si="19"/>
        <v>1</v>
      </c>
      <c r="J150" s="4">
        <f t="shared" si="20"/>
        <v>1</v>
      </c>
      <c r="K150" s="4">
        <f t="shared" si="17"/>
        <v>1</v>
      </c>
      <c r="L150" s="4">
        <f t="shared" si="18"/>
        <v>18</v>
      </c>
      <c r="M150" s="3">
        <f t="shared" si="16"/>
        <v>43101</v>
      </c>
      <c r="N150" s="5" t="str">
        <f t="shared" si="21"/>
        <v>Montag</v>
      </c>
      <c r="O150">
        <f t="shared" si="22"/>
        <v>1</v>
      </c>
      <c r="Z150" s="7">
        <v>147</v>
      </c>
      <c r="AA150" s="7" t="s">
        <v>404</v>
      </c>
      <c r="AB150" s="7" t="s">
        <v>405</v>
      </c>
      <c r="AC150" s="7">
        <v>16400000</v>
      </c>
      <c r="AD150" s="7">
        <v>752618</v>
      </c>
      <c r="AE150" s="6">
        <v>22</v>
      </c>
      <c r="AG150">
        <v>147</v>
      </c>
      <c r="AH150" s="5" t="s">
        <v>347</v>
      </c>
      <c r="AI150" s="5" t="s">
        <v>887</v>
      </c>
      <c r="AJ150" s="5" t="s">
        <v>888</v>
      </c>
      <c r="AK150" s="5" t="s">
        <v>889</v>
      </c>
    </row>
    <row r="151" spans="9:37" x14ac:dyDescent="0.55000000000000004">
      <c r="I151" s="4">
        <f t="shared" si="19"/>
        <v>1</v>
      </c>
      <c r="J151" s="4">
        <f t="shared" si="20"/>
        <v>1</v>
      </c>
      <c r="K151" s="4">
        <f t="shared" si="17"/>
        <v>1</v>
      </c>
      <c r="L151" s="4">
        <f t="shared" si="18"/>
        <v>18</v>
      </c>
      <c r="M151" s="3">
        <f t="shared" si="16"/>
        <v>43101</v>
      </c>
      <c r="N151" s="5" t="str">
        <f t="shared" si="21"/>
        <v>Montag</v>
      </c>
      <c r="O151">
        <f t="shared" si="22"/>
        <v>1</v>
      </c>
      <c r="Z151" s="7">
        <v>148</v>
      </c>
      <c r="AA151" s="7" t="s">
        <v>406</v>
      </c>
      <c r="AB151" s="7" t="s">
        <v>407</v>
      </c>
      <c r="AC151" s="7">
        <v>200000</v>
      </c>
      <c r="AD151" s="7">
        <v>2831</v>
      </c>
      <c r="AE151" s="6">
        <v>71</v>
      </c>
      <c r="AG151">
        <v>148</v>
      </c>
      <c r="AH151" s="5" t="s">
        <v>349</v>
      </c>
      <c r="AI151" s="5" t="s">
        <v>547</v>
      </c>
      <c r="AJ151" s="5" t="s">
        <v>548</v>
      </c>
      <c r="AK151" s="5" t="s">
        <v>549</v>
      </c>
    </row>
    <row r="152" spans="9:37" x14ac:dyDescent="0.55000000000000004">
      <c r="I152" s="4">
        <f t="shared" si="19"/>
        <v>1</v>
      </c>
      <c r="J152" s="4">
        <f t="shared" si="20"/>
        <v>1</v>
      </c>
      <c r="K152" s="4">
        <f t="shared" si="17"/>
        <v>1</v>
      </c>
      <c r="L152" s="4">
        <f t="shared" si="18"/>
        <v>18</v>
      </c>
      <c r="M152" s="3">
        <f t="shared" si="16"/>
        <v>43101</v>
      </c>
      <c r="N152" s="5" t="str">
        <f t="shared" si="21"/>
        <v>Montag</v>
      </c>
      <c r="O152">
        <f t="shared" si="22"/>
        <v>1</v>
      </c>
      <c r="Z152" s="7">
        <v>149</v>
      </c>
      <c r="AA152" s="7" t="s">
        <v>408</v>
      </c>
      <c r="AB152" s="7" t="s">
        <v>408</v>
      </c>
      <c r="AC152" s="7">
        <v>32800</v>
      </c>
      <c r="AD152" s="7">
        <v>61</v>
      </c>
      <c r="AE152" s="6">
        <v>538</v>
      </c>
      <c r="AG152">
        <v>149</v>
      </c>
      <c r="AH152" s="5" t="s">
        <v>890</v>
      </c>
      <c r="AI152" s="5" t="s">
        <v>565</v>
      </c>
      <c r="AJ152" s="5" t="s">
        <v>566</v>
      </c>
      <c r="AK152" s="5" t="s">
        <v>567</v>
      </c>
    </row>
    <row r="153" spans="9:37" x14ac:dyDescent="0.55000000000000004">
      <c r="I153" s="4">
        <f t="shared" si="19"/>
        <v>1</v>
      </c>
      <c r="J153" s="4">
        <f t="shared" si="20"/>
        <v>1</v>
      </c>
      <c r="K153" s="4">
        <f t="shared" si="17"/>
        <v>1</v>
      </c>
      <c r="L153" s="4">
        <f t="shared" si="18"/>
        <v>18</v>
      </c>
      <c r="M153" s="3">
        <f t="shared" si="16"/>
        <v>43101</v>
      </c>
      <c r="N153" s="5" t="str">
        <f t="shared" si="21"/>
        <v>Montag</v>
      </c>
      <c r="O153">
        <f t="shared" si="22"/>
        <v>1</v>
      </c>
      <c r="Z153" s="7">
        <v>150</v>
      </c>
      <c r="AA153" s="7" t="s">
        <v>409</v>
      </c>
      <c r="AB153" s="7" t="s">
        <v>410</v>
      </c>
      <c r="AC153" s="7">
        <v>200000</v>
      </c>
      <c r="AD153" s="7">
        <v>964</v>
      </c>
      <c r="AE153" s="6">
        <v>207</v>
      </c>
      <c r="AG153">
        <v>150</v>
      </c>
      <c r="AH153" s="5" t="s">
        <v>351</v>
      </c>
      <c r="AI153" s="5" t="s">
        <v>891</v>
      </c>
      <c r="AJ153" s="5" t="s">
        <v>892</v>
      </c>
      <c r="AK153" s="5" t="s">
        <v>893</v>
      </c>
    </row>
    <row r="154" spans="9:37" x14ac:dyDescent="0.55000000000000004">
      <c r="I154" s="4">
        <f t="shared" si="19"/>
        <v>1</v>
      </c>
      <c r="J154" s="4">
        <f t="shared" si="20"/>
        <v>1</v>
      </c>
      <c r="K154" s="4">
        <f t="shared" si="17"/>
        <v>1</v>
      </c>
      <c r="L154" s="4">
        <f t="shared" si="18"/>
        <v>18</v>
      </c>
      <c r="M154" s="3">
        <f t="shared" si="16"/>
        <v>43101</v>
      </c>
      <c r="N154" s="5" t="str">
        <f t="shared" si="21"/>
        <v>Montag</v>
      </c>
      <c r="O154">
        <f t="shared" si="22"/>
        <v>1</v>
      </c>
      <c r="Z154" s="7">
        <v>151</v>
      </c>
      <c r="AA154" s="7" t="s">
        <v>411</v>
      </c>
      <c r="AB154" s="7" t="s">
        <v>412</v>
      </c>
      <c r="AC154" s="7">
        <v>32600000</v>
      </c>
      <c r="AD154" s="7">
        <v>2149690</v>
      </c>
      <c r="AE154" s="6">
        <v>15</v>
      </c>
      <c r="AG154">
        <v>151</v>
      </c>
      <c r="AH154" s="5" t="s">
        <v>353</v>
      </c>
      <c r="AI154" s="5" t="s">
        <v>894</v>
      </c>
      <c r="AJ154" s="5" t="s">
        <v>895</v>
      </c>
      <c r="AK154" s="5" t="s">
        <v>896</v>
      </c>
    </row>
    <row r="155" spans="9:37" x14ac:dyDescent="0.55000000000000004">
      <c r="I155" s="4">
        <f t="shared" si="19"/>
        <v>1</v>
      </c>
      <c r="J155" s="4">
        <f t="shared" si="20"/>
        <v>1</v>
      </c>
      <c r="K155" s="4">
        <f t="shared" si="17"/>
        <v>1</v>
      </c>
      <c r="L155" s="4">
        <f t="shared" si="18"/>
        <v>18</v>
      </c>
      <c r="M155" s="3">
        <f t="shared" si="16"/>
        <v>43101</v>
      </c>
      <c r="N155" s="5" t="str">
        <f t="shared" si="21"/>
        <v>Montag</v>
      </c>
      <c r="O155">
        <f t="shared" si="22"/>
        <v>1</v>
      </c>
      <c r="Z155" s="7">
        <v>152</v>
      </c>
      <c r="AA155" s="7" t="s">
        <v>131</v>
      </c>
      <c r="AB155" s="7" t="s">
        <v>413</v>
      </c>
      <c r="AC155" s="7">
        <v>10100000</v>
      </c>
      <c r="AD155" s="7">
        <v>450295</v>
      </c>
      <c r="AE155" s="6">
        <v>22</v>
      </c>
      <c r="AG155">
        <v>152</v>
      </c>
      <c r="AH155" s="5" t="s">
        <v>355</v>
      </c>
      <c r="AI155" s="5" t="s">
        <v>897</v>
      </c>
      <c r="AJ155" s="5" t="s">
        <v>898</v>
      </c>
      <c r="AK155" s="5" t="s">
        <v>899</v>
      </c>
    </row>
    <row r="156" spans="9:37" x14ac:dyDescent="0.55000000000000004">
      <c r="I156" s="4">
        <f t="shared" si="19"/>
        <v>1</v>
      </c>
      <c r="J156" s="4">
        <f t="shared" si="20"/>
        <v>1</v>
      </c>
      <c r="K156" s="4">
        <f t="shared" si="17"/>
        <v>1</v>
      </c>
      <c r="L156" s="4">
        <f t="shared" si="18"/>
        <v>18</v>
      </c>
      <c r="M156" s="3">
        <f t="shared" si="16"/>
        <v>43101</v>
      </c>
      <c r="N156" s="5" t="str">
        <f t="shared" si="21"/>
        <v>Montag</v>
      </c>
      <c r="O156">
        <f t="shared" si="22"/>
        <v>1</v>
      </c>
      <c r="Z156" s="7">
        <v>153</v>
      </c>
      <c r="AA156" s="7" t="s">
        <v>414</v>
      </c>
      <c r="AB156" s="7" t="s">
        <v>415</v>
      </c>
      <c r="AC156" s="7">
        <v>8500000</v>
      </c>
      <c r="AD156" s="7">
        <v>41277</v>
      </c>
      <c r="AE156" s="6">
        <v>206</v>
      </c>
      <c r="AG156">
        <v>153</v>
      </c>
      <c r="AH156" s="5" t="s">
        <v>357</v>
      </c>
      <c r="AI156" s="5" t="s">
        <v>588</v>
      </c>
      <c r="AJ156" s="5" t="s">
        <v>589</v>
      </c>
      <c r="AK156" s="5" t="s">
        <v>590</v>
      </c>
    </row>
    <row r="157" spans="9:37" x14ac:dyDescent="0.55000000000000004">
      <c r="I157" s="4">
        <f t="shared" si="19"/>
        <v>1</v>
      </c>
      <c r="J157" s="4">
        <f t="shared" si="20"/>
        <v>1</v>
      </c>
      <c r="K157" s="4">
        <f t="shared" si="17"/>
        <v>1</v>
      </c>
      <c r="L157" s="4">
        <f t="shared" si="18"/>
        <v>18</v>
      </c>
      <c r="M157" s="3">
        <f t="shared" si="16"/>
        <v>43101</v>
      </c>
      <c r="N157" s="5" t="str">
        <f t="shared" si="21"/>
        <v>Montag</v>
      </c>
      <c r="O157">
        <f t="shared" si="22"/>
        <v>1</v>
      </c>
      <c r="Z157" s="8">
        <v>154</v>
      </c>
      <c r="AA157" s="7" t="s">
        <v>416</v>
      </c>
      <c r="AB157" s="7" t="s">
        <v>417</v>
      </c>
      <c r="AC157" s="7">
        <v>15800000</v>
      </c>
      <c r="AD157" s="7">
        <v>196722</v>
      </c>
      <c r="AE157" s="6">
        <v>80</v>
      </c>
      <c r="AG157">
        <v>154</v>
      </c>
      <c r="AH157" s="5" t="s">
        <v>359</v>
      </c>
      <c r="AI157" s="5" t="s">
        <v>900</v>
      </c>
      <c r="AJ157" s="5" t="s">
        <v>901</v>
      </c>
      <c r="AK157" s="5" t="s">
        <v>902</v>
      </c>
    </row>
    <row r="158" spans="9:37" x14ac:dyDescent="0.55000000000000004">
      <c r="I158" s="4">
        <f t="shared" si="19"/>
        <v>1</v>
      </c>
      <c r="J158" s="4">
        <f t="shared" si="20"/>
        <v>1</v>
      </c>
      <c r="K158" s="4">
        <f t="shared" si="17"/>
        <v>1</v>
      </c>
      <c r="L158" s="4">
        <f t="shared" si="18"/>
        <v>18</v>
      </c>
      <c r="M158" s="3">
        <f t="shared" si="16"/>
        <v>43101</v>
      </c>
      <c r="N158" s="5" t="str">
        <f t="shared" si="21"/>
        <v>Montag</v>
      </c>
      <c r="O158">
        <f t="shared" si="22"/>
        <v>1</v>
      </c>
      <c r="Z158" s="7">
        <v>155</v>
      </c>
      <c r="AA158" s="7" t="s">
        <v>980</v>
      </c>
      <c r="AB158" s="7" t="s">
        <v>418</v>
      </c>
      <c r="AC158" s="7">
        <v>7000000</v>
      </c>
      <c r="AD158" s="7">
        <v>77474</v>
      </c>
      <c r="AE158" s="6">
        <v>90</v>
      </c>
      <c r="AG158">
        <v>155</v>
      </c>
      <c r="AH158" s="5" t="s">
        <v>903</v>
      </c>
      <c r="AI158" s="5" t="s">
        <v>700</v>
      </c>
      <c r="AJ158" s="5" t="s">
        <v>701</v>
      </c>
      <c r="AK158" s="5" t="s">
        <v>702</v>
      </c>
    </row>
    <row r="159" spans="9:37" x14ac:dyDescent="0.55000000000000004">
      <c r="I159" s="4">
        <f t="shared" si="19"/>
        <v>1</v>
      </c>
      <c r="J159" s="4">
        <f t="shared" si="20"/>
        <v>1</v>
      </c>
      <c r="K159" s="4">
        <f t="shared" si="17"/>
        <v>1</v>
      </c>
      <c r="L159" s="4">
        <f t="shared" si="18"/>
        <v>18</v>
      </c>
      <c r="M159" s="3">
        <f t="shared" si="16"/>
        <v>43101</v>
      </c>
      <c r="N159" s="5" t="str">
        <f t="shared" si="21"/>
        <v>Montag</v>
      </c>
      <c r="O159">
        <f t="shared" si="22"/>
        <v>1</v>
      </c>
      <c r="Z159" s="7">
        <v>156</v>
      </c>
      <c r="AA159" s="7" t="s">
        <v>419</v>
      </c>
      <c r="AB159" s="7" t="s">
        <v>420</v>
      </c>
      <c r="AC159" s="7">
        <v>90000</v>
      </c>
      <c r="AD159" s="7">
        <v>455</v>
      </c>
      <c r="AE159" s="6">
        <v>198</v>
      </c>
      <c r="AG159">
        <v>156</v>
      </c>
      <c r="AH159" s="5" t="s">
        <v>361</v>
      </c>
      <c r="AI159" s="5" t="s">
        <v>656</v>
      </c>
      <c r="AJ159" s="5" t="s">
        <v>904</v>
      </c>
      <c r="AK159" s="5" t="s">
        <v>658</v>
      </c>
    </row>
    <row r="160" spans="9:37" x14ac:dyDescent="0.55000000000000004">
      <c r="I160" s="4">
        <f t="shared" si="19"/>
        <v>1</v>
      </c>
      <c r="J160" s="4">
        <f t="shared" si="20"/>
        <v>1</v>
      </c>
      <c r="K160" s="4">
        <f t="shared" si="17"/>
        <v>1</v>
      </c>
      <c r="L160" s="4">
        <f t="shared" si="18"/>
        <v>18</v>
      </c>
      <c r="M160" s="3">
        <f t="shared" si="16"/>
        <v>43101</v>
      </c>
      <c r="N160" s="5" t="str">
        <f t="shared" si="21"/>
        <v>Montag</v>
      </c>
      <c r="O160">
        <f t="shared" si="22"/>
        <v>1</v>
      </c>
      <c r="Z160" s="7">
        <v>157</v>
      </c>
      <c r="AA160" s="7" t="s">
        <v>421</v>
      </c>
      <c r="AB160" s="7" t="s">
        <v>422</v>
      </c>
      <c r="AC160" s="7">
        <v>7600000</v>
      </c>
      <c r="AD160" s="7">
        <v>71740</v>
      </c>
      <c r="AE160" s="6">
        <v>106</v>
      </c>
      <c r="AG160">
        <v>157</v>
      </c>
      <c r="AH160" s="5" t="s">
        <v>363</v>
      </c>
      <c r="AI160" s="5" t="s">
        <v>905</v>
      </c>
      <c r="AJ160" s="5" t="s">
        <v>906</v>
      </c>
      <c r="AK160" s="5" t="s">
        <v>907</v>
      </c>
    </row>
    <row r="161" spans="9:37" x14ac:dyDescent="0.55000000000000004">
      <c r="I161" s="4">
        <f t="shared" si="19"/>
        <v>1</v>
      </c>
      <c r="J161" s="4">
        <f t="shared" si="20"/>
        <v>1</v>
      </c>
      <c r="K161" s="4">
        <f t="shared" si="17"/>
        <v>1</v>
      </c>
      <c r="L161" s="4">
        <f t="shared" si="18"/>
        <v>18</v>
      </c>
      <c r="M161" s="3">
        <f t="shared" si="16"/>
        <v>43101</v>
      </c>
      <c r="N161" s="5" t="str">
        <f t="shared" si="21"/>
        <v>Montag</v>
      </c>
      <c r="O161">
        <f t="shared" si="22"/>
        <v>1</v>
      </c>
      <c r="Z161" s="7">
        <v>158</v>
      </c>
      <c r="AA161" s="7" t="s">
        <v>423</v>
      </c>
      <c r="AB161" s="7" t="s">
        <v>424</v>
      </c>
      <c r="AC161" s="7">
        <v>16600000</v>
      </c>
      <c r="AD161" s="7">
        <v>390757</v>
      </c>
      <c r="AE161" s="6">
        <v>42</v>
      </c>
      <c r="AG161">
        <v>158</v>
      </c>
      <c r="AH161" s="5" t="s">
        <v>124</v>
      </c>
      <c r="AI161" s="5" t="s">
        <v>547</v>
      </c>
      <c r="AJ161" s="5" t="s">
        <v>548</v>
      </c>
      <c r="AK161" s="5" t="s">
        <v>549</v>
      </c>
    </row>
    <row r="162" spans="9:37" x14ac:dyDescent="0.55000000000000004">
      <c r="I162" s="4">
        <f t="shared" si="19"/>
        <v>1</v>
      </c>
      <c r="J162" s="4">
        <f t="shared" si="20"/>
        <v>1</v>
      </c>
      <c r="K162" s="4">
        <f t="shared" si="17"/>
        <v>1</v>
      </c>
      <c r="L162" s="4">
        <f t="shared" si="18"/>
        <v>18</v>
      </c>
      <c r="M162" s="3">
        <f t="shared" si="16"/>
        <v>43101</v>
      </c>
      <c r="N162" s="5" t="str">
        <f t="shared" si="21"/>
        <v>Montag</v>
      </c>
      <c r="O162">
        <f t="shared" si="22"/>
        <v>1</v>
      </c>
      <c r="Z162" s="7">
        <v>159</v>
      </c>
      <c r="AA162" s="7" t="s">
        <v>425</v>
      </c>
      <c r="AB162" s="7" t="s">
        <v>346</v>
      </c>
      <c r="AC162" s="7">
        <v>5700000</v>
      </c>
      <c r="AD162" s="7">
        <v>697</v>
      </c>
      <c r="AE162" s="6">
        <v>8178</v>
      </c>
      <c r="AG162">
        <v>159</v>
      </c>
      <c r="AH162" s="5" t="s">
        <v>366</v>
      </c>
      <c r="AI162" s="5" t="s">
        <v>610</v>
      </c>
      <c r="AJ162" s="5" t="s">
        <v>611</v>
      </c>
      <c r="AK162" s="5" t="s">
        <v>612</v>
      </c>
    </row>
    <row r="163" spans="9:37" x14ac:dyDescent="0.55000000000000004">
      <c r="I163" s="4">
        <f t="shared" si="19"/>
        <v>1</v>
      </c>
      <c r="J163" s="4">
        <f t="shared" si="20"/>
        <v>1</v>
      </c>
      <c r="K163" s="4">
        <f t="shared" si="17"/>
        <v>1</v>
      </c>
      <c r="L163" s="4">
        <f t="shared" si="18"/>
        <v>18</v>
      </c>
      <c r="M163" s="3">
        <f t="shared" si="16"/>
        <v>43101</v>
      </c>
      <c r="N163" s="5" t="str">
        <f t="shared" si="21"/>
        <v>Montag</v>
      </c>
      <c r="O163">
        <f t="shared" si="22"/>
        <v>1</v>
      </c>
      <c r="Z163" s="7">
        <v>160</v>
      </c>
      <c r="AA163" s="7" t="s">
        <v>133</v>
      </c>
      <c r="AB163" s="7" t="s">
        <v>426</v>
      </c>
      <c r="AC163" s="7">
        <v>5400000</v>
      </c>
      <c r="AD163" s="7">
        <v>49035</v>
      </c>
      <c r="AE163" s="6">
        <v>110</v>
      </c>
      <c r="AG163">
        <v>160</v>
      </c>
      <c r="AH163" s="5" t="s">
        <v>368</v>
      </c>
      <c r="AI163" s="5" t="s">
        <v>908</v>
      </c>
      <c r="AJ163" s="5" t="s">
        <v>909</v>
      </c>
      <c r="AK163" s="5" t="s">
        <v>910</v>
      </c>
    </row>
    <row r="164" spans="9:37" x14ac:dyDescent="0.55000000000000004">
      <c r="I164" s="4">
        <f t="shared" si="19"/>
        <v>1</v>
      </c>
      <c r="J164" s="4">
        <f t="shared" si="20"/>
        <v>1</v>
      </c>
      <c r="K164" s="4">
        <f t="shared" si="17"/>
        <v>1</v>
      </c>
      <c r="L164" s="4">
        <f t="shared" si="18"/>
        <v>18</v>
      </c>
      <c r="M164" s="3">
        <f t="shared" si="16"/>
        <v>43101</v>
      </c>
      <c r="N164" s="5" t="str">
        <f t="shared" si="21"/>
        <v>Montag</v>
      </c>
      <c r="O164">
        <f t="shared" si="22"/>
        <v>1</v>
      </c>
      <c r="Z164" s="7">
        <v>161</v>
      </c>
      <c r="AA164" s="7" t="s">
        <v>117</v>
      </c>
      <c r="AB164" s="7" t="s">
        <v>427</v>
      </c>
      <c r="AC164" s="7">
        <v>2100000</v>
      </c>
      <c r="AD164" s="7">
        <v>20273</v>
      </c>
      <c r="AE164" s="6">
        <v>104</v>
      </c>
      <c r="AG164">
        <v>161</v>
      </c>
      <c r="AH164" s="5" t="s">
        <v>370</v>
      </c>
      <c r="AI164" s="5" t="s">
        <v>656</v>
      </c>
      <c r="AJ164" s="5" t="s">
        <v>904</v>
      </c>
      <c r="AK164" s="5" t="s">
        <v>658</v>
      </c>
    </row>
    <row r="165" spans="9:37" x14ac:dyDescent="0.55000000000000004">
      <c r="I165" s="4">
        <f t="shared" si="19"/>
        <v>1</v>
      </c>
      <c r="J165" s="4">
        <f t="shared" si="20"/>
        <v>1</v>
      </c>
      <c r="K165" s="4">
        <f t="shared" si="17"/>
        <v>1</v>
      </c>
      <c r="L165" s="4">
        <f t="shared" si="18"/>
        <v>18</v>
      </c>
      <c r="M165" s="3">
        <f t="shared" si="16"/>
        <v>43101</v>
      </c>
      <c r="N165" s="5" t="str">
        <f t="shared" si="21"/>
        <v>Montag</v>
      </c>
      <c r="O165">
        <f t="shared" si="22"/>
        <v>1</v>
      </c>
      <c r="Z165" s="7">
        <v>162</v>
      </c>
      <c r="AA165" s="7" t="s">
        <v>998</v>
      </c>
      <c r="AB165" s="7" t="s">
        <v>428</v>
      </c>
      <c r="AC165" s="7">
        <v>14700000</v>
      </c>
      <c r="AD165" s="7">
        <v>637657</v>
      </c>
      <c r="AE165" s="6">
        <v>23</v>
      </c>
      <c r="AG165">
        <v>162</v>
      </c>
      <c r="AH165" s="5" t="s">
        <v>911</v>
      </c>
      <c r="AI165" s="5" t="s">
        <v>557</v>
      </c>
      <c r="AJ165" s="5" t="s">
        <v>558</v>
      </c>
      <c r="AK165" s="5" t="s">
        <v>559</v>
      </c>
    </row>
    <row r="166" spans="9:37" x14ac:dyDescent="0.55000000000000004">
      <c r="I166" s="4">
        <f t="shared" si="19"/>
        <v>1</v>
      </c>
      <c r="J166" s="4">
        <f t="shared" si="20"/>
        <v>1</v>
      </c>
      <c r="K166" s="4">
        <f t="shared" si="17"/>
        <v>1</v>
      </c>
      <c r="L166" s="4">
        <f t="shared" si="18"/>
        <v>18</v>
      </c>
      <c r="M166" s="3">
        <f t="shared" si="16"/>
        <v>43101</v>
      </c>
      <c r="N166" s="5" t="str">
        <f t="shared" si="21"/>
        <v>Montag</v>
      </c>
      <c r="O166">
        <f t="shared" si="22"/>
        <v>1</v>
      </c>
      <c r="Z166" s="8">
        <v>163</v>
      </c>
      <c r="AA166" s="7" t="s">
        <v>429</v>
      </c>
      <c r="AB166" s="7" t="s">
        <v>430</v>
      </c>
      <c r="AC166" s="7">
        <v>3500000</v>
      </c>
      <c r="AD166" s="7">
        <v>137600</v>
      </c>
      <c r="AE166" s="6">
        <v>25</v>
      </c>
      <c r="AG166">
        <v>163</v>
      </c>
      <c r="AH166" s="5" t="s">
        <v>372</v>
      </c>
      <c r="AI166" s="5" t="s">
        <v>912</v>
      </c>
      <c r="AJ166" s="5" t="s">
        <v>913</v>
      </c>
      <c r="AK166" s="5" t="s">
        <v>914</v>
      </c>
    </row>
    <row r="167" spans="9:37" x14ac:dyDescent="0.55000000000000004">
      <c r="I167" s="4">
        <f t="shared" si="19"/>
        <v>1</v>
      </c>
      <c r="J167" s="4">
        <f t="shared" si="20"/>
        <v>1</v>
      </c>
      <c r="K167" s="4">
        <f t="shared" si="17"/>
        <v>1</v>
      </c>
      <c r="L167" s="4">
        <f t="shared" si="18"/>
        <v>18</v>
      </c>
      <c r="M167" s="3">
        <f t="shared" si="16"/>
        <v>43101</v>
      </c>
      <c r="N167" s="5" t="str">
        <f t="shared" si="21"/>
        <v>Montag</v>
      </c>
      <c r="O167">
        <f t="shared" si="22"/>
        <v>1</v>
      </c>
      <c r="Z167" s="7">
        <v>164</v>
      </c>
      <c r="AA167" s="7" t="s">
        <v>119</v>
      </c>
      <c r="AB167" s="7" t="s">
        <v>431</v>
      </c>
      <c r="AC167" s="7">
        <v>46600000</v>
      </c>
      <c r="AD167" s="7">
        <v>505370</v>
      </c>
      <c r="AE167" s="6">
        <v>92</v>
      </c>
      <c r="AG167">
        <v>164</v>
      </c>
      <c r="AH167" s="5" t="s">
        <v>374</v>
      </c>
      <c r="AI167" s="5" t="s">
        <v>915</v>
      </c>
      <c r="AJ167" s="5" t="s">
        <v>916</v>
      </c>
      <c r="AK167" s="5" t="s">
        <v>917</v>
      </c>
    </row>
    <row r="168" spans="9:37" x14ac:dyDescent="0.55000000000000004">
      <c r="I168" s="4">
        <f t="shared" si="19"/>
        <v>1</v>
      </c>
      <c r="J168" s="4">
        <f t="shared" si="20"/>
        <v>1</v>
      </c>
      <c r="K168" s="4">
        <f t="shared" si="17"/>
        <v>1</v>
      </c>
      <c r="L168" s="4">
        <f t="shared" si="18"/>
        <v>18</v>
      </c>
      <c r="M168" s="3">
        <f t="shared" si="16"/>
        <v>43101</v>
      </c>
      <c r="N168" s="5" t="str">
        <f t="shared" si="21"/>
        <v>Montag</v>
      </c>
      <c r="O168">
        <f t="shared" si="22"/>
        <v>1</v>
      </c>
      <c r="Z168" s="7">
        <v>165</v>
      </c>
      <c r="AA168" s="7" t="s">
        <v>432</v>
      </c>
      <c r="AB168" s="7" t="s">
        <v>433</v>
      </c>
      <c r="AC168" s="7">
        <v>21400000</v>
      </c>
      <c r="AD168" s="7">
        <v>65610</v>
      </c>
      <c r="AE168" s="6">
        <v>326</v>
      </c>
      <c r="AG168">
        <v>165</v>
      </c>
      <c r="AH168" s="5" t="s">
        <v>918</v>
      </c>
      <c r="AI168" s="5" t="s">
        <v>588</v>
      </c>
      <c r="AJ168" s="5" t="s">
        <v>589</v>
      </c>
      <c r="AK168" s="5" t="s">
        <v>590</v>
      </c>
    </row>
    <row r="169" spans="9:37" x14ac:dyDescent="0.55000000000000004">
      <c r="I169" s="4">
        <f t="shared" si="19"/>
        <v>1</v>
      </c>
      <c r="J169" s="4">
        <f t="shared" si="20"/>
        <v>1</v>
      </c>
      <c r="K169" s="4">
        <f t="shared" si="17"/>
        <v>1</v>
      </c>
      <c r="L169" s="4">
        <f t="shared" si="18"/>
        <v>18</v>
      </c>
      <c r="M169" s="3">
        <f t="shared" si="16"/>
        <v>43101</v>
      </c>
      <c r="N169" s="5" t="str">
        <f t="shared" si="21"/>
        <v>Montag</v>
      </c>
      <c r="O169">
        <f t="shared" si="22"/>
        <v>1</v>
      </c>
      <c r="Z169" s="7">
        <v>166</v>
      </c>
      <c r="AA169" s="7" t="s">
        <v>434</v>
      </c>
      <c r="AB169" s="7" t="s">
        <v>435</v>
      </c>
      <c r="AC169" s="7">
        <v>50000</v>
      </c>
      <c r="AD169" s="7">
        <v>261</v>
      </c>
      <c r="AE169" s="6">
        <v>192</v>
      </c>
      <c r="AG169">
        <v>166</v>
      </c>
      <c r="AH169" s="5" t="s">
        <v>919</v>
      </c>
      <c r="AI169" s="5" t="s">
        <v>920</v>
      </c>
      <c r="AJ169" s="5" t="s">
        <v>921</v>
      </c>
      <c r="AK169" s="5" t="s">
        <v>922</v>
      </c>
    </row>
    <row r="170" spans="9:37" x14ac:dyDescent="0.55000000000000004">
      <c r="I170" s="4">
        <f t="shared" si="19"/>
        <v>1</v>
      </c>
      <c r="J170" s="4">
        <f t="shared" si="20"/>
        <v>1</v>
      </c>
      <c r="K170" s="4">
        <f t="shared" si="17"/>
        <v>1</v>
      </c>
      <c r="L170" s="4">
        <f t="shared" si="18"/>
        <v>18</v>
      </c>
      <c r="M170" s="3">
        <f t="shared" si="16"/>
        <v>43101</v>
      </c>
      <c r="N170" s="5" t="str">
        <f t="shared" si="21"/>
        <v>Montag</v>
      </c>
      <c r="O170">
        <f t="shared" si="22"/>
        <v>1</v>
      </c>
      <c r="Z170" s="7">
        <v>167</v>
      </c>
      <c r="AA170" s="7" t="s">
        <v>436</v>
      </c>
      <c r="AB170" s="7" t="s">
        <v>437</v>
      </c>
      <c r="AC170" s="7">
        <v>200000</v>
      </c>
      <c r="AD170" s="7">
        <v>616</v>
      </c>
      <c r="AE170" s="6">
        <v>325</v>
      </c>
      <c r="AG170">
        <v>167</v>
      </c>
      <c r="AH170" s="5" t="s">
        <v>377</v>
      </c>
      <c r="AI170" s="5" t="s">
        <v>923</v>
      </c>
      <c r="AJ170" s="5" t="s">
        <v>924</v>
      </c>
      <c r="AK170" s="5" t="s">
        <v>925</v>
      </c>
    </row>
    <row r="171" spans="9:37" x14ac:dyDescent="0.55000000000000004">
      <c r="I171" s="4">
        <f t="shared" si="19"/>
        <v>1</v>
      </c>
      <c r="J171" s="4">
        <f t="shared" si="20"/>
        <v>1</v>
      </c>
      <c r="K171" s="4">
        <f t="shared" si="17"/>
        <v>1</v>
      </c>
      <c r="L171" s="4">
        <f t="shared" si="18"/>
        <v>18</v>
      </c>
      <c r="M171" s="3">
        <f t="shared" si="16"/>
        <v>43101</v>
      </c>
      <c r="N171" s="5" t="str">
        <f t="shared" si="21"/>
        <v>Montag</v>
      </c>
      <c r="O171">
        <f t="shared" si="22"/>
        <v>1</v>
      </c>
      <c r="Z171" s="7">
        <v>168</v>
      </c>
      <c r="AA171" s="7" t="s">
        <v>438</v>
      </c>
      <c r="AB171" s="7" t="s">
        <v>439</v>
      </c>
      <c r="AC171" s="7">
        <v>104000</v>
      </c>
      <c r="AD171" s="7">
        <v>389</v>
      </c>
      <c r="AE171" s="6">
        <v>267</v>
      </c>
      <c r="AG171">
        <v>168</v>
      </c>
      <c r="AH171" s="5" t="s">
        <v>121</v>
      </c>
      <c r="AI171" s="5" t="s">
        <v>547</v>
      </c>
      <c r="AJ171" s="5" t="s">
        <v>548</v>
      </c>
      <c r="AK171" s="5" t="s">
        <v>549</v>
      </c>
    </row>
    <row r="172" spans="9:37" x14ac:dyDescent="0.55000000000000004">
      <c r="I172" s="4">
        <f t="shared" si="19"/>
        <v>1</v>
      </c>
      <c r="J172" s="4">
        <f t="shared" si="20"/>
        <v>1</v>
      </c>
      <c r="K172" s="4">
        <f t="shared" si="17"/>
        <v>1</v>
      </c>
      <c r="L172" s="4">
        <f t="shared" si="18"/>
        <v>18</v>
      </c>
      <c r="M172" s="3">
        <f t="shared" si="16"/>
        <v>43101</v>
      </c>
      <c r="N172" s="5" t="str">
        <f t="shared" si="21"/>
        <v>Montag</v>
      </c>
      <c r="O172">
        <f t="shared" si="22"/>
        <v>1</v>
      </c>
      <c r="Z172" s="7">
        <v>169</v>
      </c>
      <c r="AA172" s="7" t="s">
        <v>440</v>
      </c>
      <c r="AB172" s="7" t="s">
        <v>441</v>
      </c>
      <c r="AC172" s="7">
        <v>56500000</v>
      </c>
      <c r="AD172" s="7">
        <v>1219090</v>
      </c>
      <c r="AE172" s="6">
        <v>46</v>
      </c>
      <c r="AG172">
        <v>169</v>
      </c>
      <c r="AH172" s="5" t="s">
        <v>926</v>
      </c>
      <c r="AI172" s="5" t="s">
        <v>927</v>
      </c>
      <c r="AJ172" s="5" t="s">
        <v>928</v>
      </c>
      <c r="AK172" s="5" t="s">
        <v>929</v>
      </c>
    </row>
    <row r="173" spans="9:37" x14ac:dyDescent="0.55000000000000004">
      <c r="I173" s="4">
        <f t="shared" si="19"/>
        <v>1</v>
      </c>
      <c r="J173" s="4">
        <f t="shared" si="20"/>
        <v>1</v>
      </c>
      <c r="K173" s="4">
        <f t="shared" si="17"/>
        <v>1</v>
      </c>
      <c r="L173" s="4">
        <f t="shared" si="18"/>
        <v>18</v>
      </c>
      <c r="M173" s="3">
        <f t="shared" si="16"/>
        <v>43101</v>
      </c>
      <c r="N173" s="5" t="str">
        <f t="shared" si="21"/>
        <v>Montag</v>
      </c>
      <c r="O173">
        <f t="shared" si="22"/>
        <v>1</v>
      </c>
      <c r="Z173" s="7">
        <v>170</v>
      </c>
      <c r="AA173" s="7" t="s">
        <v>442</v>
      </c>
      <c r="AB173" s="7" t="s">
        <v>443</v>
      </c>
      <c r="AC173" s="7">
        <v>40600000</v>
      </c>
      <c r="AD173" s="7">
        <v>1886068</v>
      </c>
      <c r="AE173" s="6">
        <v>22</v>
      </c>
      <c r="AG173">
        <v>170</v>
      </c>
      <c r="AH173" s="5" t="s">
        <v>384</v>
      </c>
      <c r="AI173" s="5" t="s">
        <v>557</v>
      </c>
      <c r="AJ173" s="5" t="s">
        <v>882</v>
      </c>
      <c r="AK173" s="5" t="s">
        <v>559</v>
      </c>
    </row>
    <row r="174" spans="9:37" x14ac:dyDescent="0.55000000000000004">
      <c r="I174" s="4">
        <f t="shared" si="19"/>
        <v>1</v>
      </c>
      <c r="J174" s="4">
        <f t="shared" si="20"/>
        <v>1</v>
      </c>
      <c r="K174" s="4">
        <f t="shared" si="17"/>
        <v>1</v>
      </c>
      <c r="L174" s="4">
        <f t="shared" si="18"/>
        <v>18</v>
      </c>
      <c r="M174" s="3">
        <f t="shared" si="16"/>
        <v>43101</v>
      </c>
      <c r="N174" s="5" t="str">
        <f t="shared" si="21"/>
        <v>Montag</v>
      </c>
      <c r="O174">
        <f t="shared" si="22"/>
        <v>1</v>
      </c>
      <c r="Z174" s="7">
        <v>171</v>
      </c>
      <c r="AA174" s="7" t="s">
        <v>444</v>
      </c>
      <c r="AB174" s="7" t="s">
        <v>445</v>
      </c>
      <c r="AC174" s="7">
        <v>51000</v>
      </c>
      <c r="AD174" s="7">
        <v>3885</v>
      </c>
      <c r="AE174" s="6">
        <v>13</v>
      </c>
      <c r="AG174">
        <v>171</v>
      </c>
      <c r="AH174" s="5" t="s">
        <v>386</v>
      </c>
      <c r="AI174" s="5" t="s">
        <v>930</v>
      </c>
      <c r="AJ174" s="5" t="s">
        <v>931</v>
      </c>
      <c r="AK174" s="5" t="s">
        <v>932</v>
      </c>
    </row>
    <row r="175" spans="9:37" x14ac:dyDescent="0.55000000000000004">
      <c r="I175" s="4">
        <f t="shared" si="19"/>
        <v>1</v>
      </c>
      <c r="J175" s="4">
        <f t="shared" si="20"/>
        <v>1</v>
      </c>
      <c r="K175" s="4">
        <f t="shared" si="17"/>
        <v>1</v>
      </c>
      <c r="L175" s="4">
        <f t="shared" si="18"/>
        <v>18</v>
      </c>
      <c r="M175" s="3">
        <f t="shared" si="16"/>
        <v>43101</v>
      </c>
      <c r="N175" s="5" t="str">
        <f t="shared" si="21"/>
        <v>Montag</v>
      </c>
      <c r="O175">
        <f t="shared" si="22"/>
        <v>1</v>
      </c>
      <c r="Z175" s="8">
        <v>172</v>
      </c>
      <c r="AA175" s="7" t="s">
        <v>446</v>
      </c>
      <c r="AB175" s="7" t="s">
        <v>447</v>
      </c>
      <c r="AC175" s="7">
        <v>12600000</v>
      </c>
      <c r="AD175" s="7">
        <v>619745</v>
      </c>
      <c r="AE175" s="6">
        <v>20</v>
      </c>
      <c r="AG175">
        <v>172</v>
      </c>
      <c r="AH175" s="5" t="s">
        <v>388</v>
      </c>
      <c r="AI175" s="5" t="s">
        <v>933</v>
      </c>
      <c r="AJ175" s="5" t="s">
        <v>934</v>
      </c>
      <c r="AK175" s="5" t="s">
        <v>935</v>
      </c>
    </row>
    <row r="176" spans="9:37" x14ac:dyDescent="0.55000000000000004">
      <c r="I176" s="4">
        <f t="shared" si="19"/>
        <v>1</v>
      </c>
      <c r="J176" s="4">
        <f t="shared" si="20"/>
        <v>1</v>
      </c>
      <c r="K176" s="4">
        <f t="shared" si="17"/>
        <v>1</v>
      </c>
      <c r="L176" s="4">
        <f t="shared" si="18"/>
        <v>18</v>
      </c>
      <c r="M176" s="3">
        <f t="shared" si="16"/>
        <v>43101</v>
      </c>
      <c r="N176" s="5" t="str">
        <f t="shared" si="21"/>
        <v>Montag</v>
      </c>
      <c r="O176">
        <f t="shared" si="22"/>
        <v>1</v>
      </c>
      <c r="Z176" s="7">
        <v>173</v>
      </c>
      <c r="AA176" s="7" t="s">
        <v>448</v>
      </c>
      <c r="AB176" s="7" t="s">
        <v>449</v>
      </c>
      <c r="AC176" s="7">
        <v>600000</v>
      </c>
      <c r="AD176" s="7">
        <v>163820</v>
      </c>
      <c r="AE176" s="6">
        <v>4</v>
      </c>
      <c r="AG176">
        <v>173</v>
      </c>
      <c r="AH176" s="5" t="s">
        <v>390</v>
      </c>
      <c r="AI176" s="5" t="s">
        <v>936</v>
      </c>
      <c r="AJ176" s="5" t="s">
        <v>937</v>
      </c>
      <c r="AK176" s="5" t="s">
        <v>938</v>
      </c>
    </row>
    <row r="177" spans="9:37" x14ac:dyDescent="0.55000000000000004">
      <c r="I177" s="4">
        <f t="shared" si="19"/>
        <v>1</v>
      </c>
      <c r="J177" s="4">
        <f t="shared" si="20"/>
        <v>1</v>
      </c>
      <c r="K177" s="4">
        <f t="shared" si="17"/>
        <v>1</v>
      </c>
      <c r="L177" s="4">
        <f t="shared" si="18"/>
        <v>18</v>
      </c>
      <c r="M177" s="3">
        <f t="shared" si="16"/>
        <v>43101</v>
      </c>
      <c r="N177" s="5" t="str">
        <f t="shared" si="21"/>
        <v>Montag</v>
      </c>
      <c r="O177">
        <f t="shared" si="22"/>
        <v>1</v>
      </c>
      <c r="Z177" s="7">
        <v>174</v>
      </c>
      <c r="AA177" s="7" t="s">
        <v>450</v>
      </c>
      <c r="AB177" s="7" t="s">
        <v>451</v>
      </c>
      <c r="AC177" s="7">
        <v>1400000</v>
      </c>
      <c r="AD177" s="7">
        <v>17364</v>
      </c>
      <c r="AE177" s="6">
        <v>81</v>
      </c>
      <c r="AG177">
        <v>174</v>
      </c>
      <c r="AH177" s="5" t="s">
        <v>392</v>
      </c>
      <c r="AI177" s="5" t="s">
        <v>939</v>
      </c>
      <c r="AJ177" s="5" t="s">
        <v>940</v>
      </c>
      <c r="AK177" s="5" t="s">
        <v>941</v>
      </c>
    </row>
    <row r="178" spans="9:37" x14ac:dyDescent="0.55000000000000004">
      <c r="I178" s="4">
        <f t="shared" si="19"/>
        <v>1</v>
      </c>
      <c r="J178" s="4">
        <f t="shared" si="20"/>
        <v>1</v>
      </c>
      <c r="K178" s="4">
        <f t="shared" si="17"/>
        <v>1</v>
      </c>
      <c r="L178" s="4">
        <f t="shared" si="18"/>
        <v>18</v>
      </c>
      <c r="M178" s="3">
        <f t="shared" si="16"/>
        <v>43101</v>
      </c>
      <c r="N178" s="5" t="str">
        <f t="shared" si="21"/>
        <v>Montag</v>
      </c>
      <c r="O178">
        <f t="shared" si="22"/>
        <v>1</v>
      </c>
      <c r="Z178" s="7">
        <v>175</v>
      </c>
      <c r="AA178" s="7" t="s">
        <v>452</v>
      </c>
      <c r="AB178" s="7" t="s">
        <v>453</v>
      </c>
      <c r="AC178" s="7">
        <v>18300000</v>
      </c>
      <c r="AD178" s="7">
        <v>185180</v>
      </c>
      <c r="AE178" s="6">
        <v>99</v>
      </c>
      <c r="AG178">
        <v>175</v>
      </c>
      <c r="AH178" s="5" t="s">
        <v>394</v>
      </c>
      <c r="AI178" s="5" t="s">
        <v>942</v>
      </c>
      <c r="AJ178" s="5" t="s">
        <v>943</v>
      </c>
      <c r="AK178" s="5" t="s">
        <v>944</v>
      </c>
    </row>
    <row r="179" spans="9:37" x14ac:dyDescent="0.55000000000000004">
      <c r="I179" s="4">
        <f t="shared" si="19"/>
        <v>1</v>
      </c>
      <c r="J179" s="4">
        <f t="shared" si="20"/>
        <v>1</v>
      </c>
      <c r="K179" s="4">
        <f t="shared" si="17"/>
        <v>1</v>
      </c>
      <c r="L179" s="4">
        <f t="shared" si="18"/>
        <v>18</v>
      </c>
      <c r="M179" s="3">
        <f t="shared" si="16"/>
        <v>43101</v>
      </c>
      <c r="N179" s="5" t="str">
        <f t="shared" si="21"/>
        <v>Montag</v>
      </c>
      <c r="O179">
        <f t="shared" si="22"/>
        <v>1</v>
      </c>
      <c r="Z179" s="7">
        <v>176</v>
      </c>
      <c r="AA179" s="7" t="s">
        <v>454</v>
      </c>
      <c r="AB179" s="7" t="s">
        <v>455</v>
      </c>
      <c r="AC179" s="7">
        <v>8800000</v>
      </c>
      <c r="AD179" s="7">
        <v>143100</v>
      </c>
      <c r="AE179" s="6">
        <v>61</v>
      </c>
      <c r="AG179">
        <v>176</v>
      </c>
      <c r="AH179" s="5" t="s">
        <v>945</v>
      </c>
      <c r="AI179" s="5" t="s">
        <v>656</v>
      </c>
      <c r="AJ179" s="5" t="s">
        <v>904</v>
      </c>
      <c r="AK179" s="5" t="s">
        <v>658</v>
      </c>
    </row>
    <row r="180" spans="9:37" x14ac:dyDescent="0.55000000000000004">
      <c r="I180" s="4">
        <f t="shared" si="19"/>
        <v>1</v>
      </c>
      <c r="J180" s="4">
        <f t="shared" si="20"/>
        <v>1</v>
      </c>
      <c r="K180" s="4">
        <f t="shared" si="17"/>
        <v>1</v>
      </c>
      <c r="L180" s="4">
        <f t="shared" si="18"/>
        <v>18</v>
      </c>
      <c r="M180" s="3">
        <f t="shared" si="16"/>
        <v>43101</v>
      </c>
      <c r="N180" s="5" t="str">
        <f t="shared" si="21"/>
        <v>Montag</v>
      </c>
      <c r="O180">
        <f t="shared" si="22"/>
        <v>1</v>
      </c>
      <c r="Z180" s="7">
        <v>177</v>
      </c>
      <c r="AA180" s="7" t="s">
        <v>456</v>
      </c>
      <c r="AB180" s="7" t="s">
        <v>457</v>
      </c>
      <c r="AC180" s="7">
        <v>57500000</v>
      </c>
      <c r="AD180" s="7">
        <v>947300</v>
      </c>
      <c r="AE180" s="6">
        <v>61</v>
      </c>
      <c r="AG180">
        <v>177</v>
      </c>
      <c r="AH180" s="5" t="s">
        <v>130</v>
      </c>
      <c r="AI180" s="5" t="s">
        <v>946</v>
      </c>
      <c r="AJ180" s="5" t="s">
        <v>947</v>
      </c>
      <c r="AK180" s="5" t="s">
        <v>948</v>
      </c>
    </row>
    <row r="181" spans="9:37" x14ac:dyDescent="0.55000000000000004">
      <c r="I181" s="4">
        <f t="shared" si="19"/>
        <v>1</v>
      </c>
      <c r="J181" s="4">
        <f t="shared" si="20"/>
        <v>1</v>
      </c>
      <c r="K181" s="4">
        <f t="shared" si="17"/>
        <v>1</v>
      </c>
      <c r="L181" s="4">
        <f t="shared" si="18"/>
        <v>18</v>
      </c>
      <c r="M181" s="3">
        <f t="shared" si="16"/>
        <v>43101</v>
      </c>
      <c r="N181" s="5" t="str">
        <f t="shared" si="21"/>
        <v>Montag</v>
      </c>
      <c r="O181">
        <f t="shared" si="22"/>
        <v>1</v>
      </c>
      <c r="Z181" s="7">
        <v>178</v>
      </c>
      <c r="AA181" s="7" t="s">
        <v>458</v>
      </c>
      <c r="AB181" s="7" t="s">
        <v>459</v>
      </c>
      <c r="AC181" s="7">
        <v>66100000</v>
      </c>
      <c r="AD181" s="7">
        <v>513120</v>
      </c>
      <c r="AE181" s="6">
        <v>129</v>
      </c>
      <c r="AG181">
        <v>178</v>
      </c>
      <c r="AH181" s="5" t="s">
        <v>113</v>
      </c>
      <c r="AI181" s="5" t="s">
        <v>547</v>
      </c>
      <c r="AJ181" s="5" t="s">
        <v>548</v>
      </c>
      <c r="AK181" s="5" t="s">
        <v>549</v>
      </c>
    </row>
    <row r="182" spans="9:37" x14ac:dyDescent="0.55000000000000004">
      <c r="I182" s="4">
        <f t="shared" si="19"/>
        <v>1</v>
      </c>
      <c r="J182" s="4">
        <f t="shared" si="20"/>
        <v>1</v>
      </c>
      <c r="K182" s="4">
        <f t="shared" si="17"/>
        <v>1</v>
      </c>
      <c r="L182" s="4">
        <f t="shared" si="18"/>
        <v>18</v>
      </c>
      <c r="M182" s="3">
        <f t="shared" si="16"/>
        <v>43101</v>
      </c>
      <c r="N182" s="5" t="str">
        <f t="shared" si="21"/>
        <v>Montag</v>
      </c>
      <c r="O182">
        <f t="shared" si="22"/>
        <v>1</v>
      </c>
      <c r="Z182" s="7">
        <v>179</v>
      </c>
      <c r="AA182" s="7" t="s">
        <v>460</v>
      </c>
      <c r="AB182" s="7" t="s">
        <v>461</v>
      </c>
      <c r="AC182" s="7">
        <v>7800000</v>
      </c>
      <c r="AD182" s="7">
        <v>56785</v>
      </c>
      <c r="AE182" s="6">
        <v>137</v>
      </c>
      <c r="AG182">
        <v>179</v>
      </c>
      <c r="AH182" s="5" t="s">
        <v>949</v>
      </c>
      <c r="AI182" s="5" t="s">
        <v>557</v>
      </c>
      <c r="AJ182" s="5" t="s">
        <v>558</v>
      </c>
      <c r="AK182" s="5" t="s">
        <v>559</v>
      </c>
    </row>
    <row r="183" spans="9:37" x14ac:dyDescent="0.55000000000000004">
      <c r="I183" s="4">
        <f t="shared" si="19"/>
        <v>1</v>
      </c>
      <c r="J183" s="4">
        <f t="shared" si="20"/>
        <v>1</v>
      </c>
      <c r="K183" s="4">
        <f t="shared" si="17"/>
        <v>1</v>
      </c>
      <c r="L183" s="4">
        <f t="shared" si="18"/>
        <v>18</v>
      </c>
      <c r="M183" s="3">
        <f t="shared" si="16"/>
        <v>43101</v>
      </c>
      <c r="N183" s="5" t="str">
        <f t="shared" si="21"/>
        <v>Montag</v>
      </c>
      <c r="O183">
        <f t="shared" si="22"/>
        <v>1</v>
      </c>
      <c r="Z183" s="7">
        <v>180</v>
      </c>
      <c r="AA183" s="7" t="s">
        <v>462</v>
      </c>
      <c r="AB183" s="7" t="s">
        <v>463</v>
      </c>
      <c r="AC183" s="7">
        <v>123000</v>
      </c>
      <c r="AD183" s="7">
        <v>747</v>
      </c>
      <c r="AE183" s="6">
        <v>165</v>
      </c>
      <c r="AG183">
        <v>180</v>
      </c>
      <c r="AH183" s="5" t="s">
        <v>950</v>
      </c>
      <c r="AI183" s="5" t="s">
        <v>547</v>
      </c>
      <c r="AJ183" s="5" t="s">
        <v>548</v>
      </c>
      <c r="AK183" s="5" t="s">
        <v>549</v>
      </c>
    </row>
    <row r="184" spans="9:37" x14ac:dyDescent="0.55000000000000004">
      <c r="I184" s="4">
        <f t="shared" si="19"/>
        <v>1</v>
      </c>
      <c r="J184" s="4">
        <f t="shared" si="20"/>
        <v>1</v>
      </c>
      <c r="K184" s="4">
        <f t="shared" si="17"/>
        <v>1</v>
      </c>
      <c r="L184" s="4">
        <f t="shared" si="18"/>
        <v>18</v>
      </c>
      <c r="M184" s="3">
        <f t="shared" si="16"/>
        <v>43101</v>
      </c>
      <c r="N184" s="5" t="str">
        <f t="shared" si="21"/>
        <v>Montag</v>
      </c>
      <c r="O184">
        <f t="shared" si="22"/>
        <v>1</v>
      </c>
      <c r="Z184" s="8">
        <v>181</v>
      </c>
      <c r="AA184" s="7" t="s">
        <v>464</v>
      </c>
      <c r="AB184" s="7" t="s">
        <v>465</v>
      </c>
      <c r="AC184" s="7">
        <v>555000</v>
      </c>
      <c r="AD184" s="7">
        <v>3567</v>
      </c>
      <c r="AE184" s="6">
        <v>156</v>
      </c>
      <c r="AG184">
        <v>181</v>
      </c>
      <c r="AH184" s="5" t="s">
        <v>398</v>
      </c>
      <c r="AI184" s="5" t="s">
        <v>951</v>
      </c>
      <c r="AJ184" s="5" t="s">
        <v>952</v>
      </c>
      <c r="AK184" s="5" t="s">
        <v>953</v>
      </c>
    </row>
    <row r="185" spans="9:37" x14ac:dyDescent="0.55000000000000004">
      <c r="I185" s="4">
        <f t="shared" si="19"/>
        <v>1</v>
      </c>
      <c r="J185" s="4">
        <f t="shared" si="20"/>
        <v>1</v>
      </c>
      <c r="K185" s="4">
        <f t="shared" si="17"/>
        <v>1</v>
      </c>
      <c r="L185" s="4">
        <f t="shared" si="18"/>
        <v>18</v>
      </c>
      <c r="M185" s="3">
        <f t="shared" si="16"/>
        <v>43101</v>
      </c>
      <c r="N185" s="5" t="str">
        <f t="shared" si="21"/>
        <v>Montag</v>
      </c>
      <c r="O185">
        <f t="shared" si="22"/>
        <v>1</v>
      </c>
      <c r="Z185" s="7">
        <v>182</v>
      </c>
      <c r="AA185" s="7" t="s">
        <v>466</v>
      </c>
      <c r="AB185" s="7" t="s">
        <v>467</v>
      </c>
      <c r="AC185" s="7">
        <v>1400000</v>
      </c>
      <c r="AD185" s="7">
        <v>5128</v>
      </c>
      <c r="AE185" s="6">
        <v>273</v>
      </c>
      <c r="AG185">
        <v>182</v>
      </c>
      <c r="AH185" s="5" t="s">
        <v>126</v>
      </c>
      <c r="AI185" s="5" t="s">
        <v>954</v>
      </c>
      <c r="AJ185" s="5" t="s">
        <v>885</v>
      </c>
      <c r="AK185" s="5" t="s">
        <v>955</v>
      </c>
    </row>
    <row r="186" spans="9:37" x14ac:dyDescent="0.55000000000000004">
      <c r="I186" s="4">
        <f t="shared" si="19"/>
        <v>1</v>
      </c>
      <c r="J186" s="4">
        <f t="shared" si="20"/>
        <v>1</v>
      </c>
      <c r="K186" s="4">
        <f t="shared" si="17"/>
        <v>1</v>
      </c>
      <c r="L186" s="4">
        <f t="shared" si="18"/>
        <v>18</v>
      </c>
      <c r="M186" s="3">
        <f t="shared" si="16"/>
        <v>43101</v>
      </c>
      <c r="N186" s="5" t="str">
        <f t="shared" si="21"/>
        <v>Montag</v>
      </c>
      <c r="O186">
        <f t="shared" si="22"/>
        <v>1</v>
      </c>
      <c r="Z186" s="7">
        <v>183</v>
      </c>
      <c r="AA186" s="7" t="s">
        <v>468</v>
      </c>
      <c r="AB186" s="7" t="s">
        <v>469</v>
      </c>
      <c r="AC186" s="7">
        <v>14900000</v>
      </c>
      <c r="AD186" s="7">
        <v>1284000</v>
      </c>
      <c r="AE186" s="6">
        <v>12</v>
      </c>
      <c r="AG186">
        <v>183</v>
      </c>
      <c r="AH186" s="5" t="s">
        <v>956</v>
      </c>
      <c r="AI186" s="5" t="s">
        <v>957</v>
      </c>
      <c r="AJ186" s="5" t="s">
        <v>958</v>
      </c>
      <c r="AK186" s="5" t="s">
        <v>959</v>
      </c>
    </row>
    <row r="187" spans="9:37" x14ac:dyDescent="0.55000000000000004">
      <c r="I187" s="4">
        <f t="shared" si="19"/>
        <v>1</v>
      </c>
      <c r="J187" s="4">
        <f t="shared" si="20"/>
        <v>1</v>
      </c>
      <c r="K187" s="4">
        <f t="shared" si="17"/>
        <v>1</v>
      </c>
      <c r="L187" s="4">
        <f t="shared" si="18"/>
        <v>18</v>
      </c>
      <c r="M187" s="3">
        <f t="shared" si="16"/>
        <v>43101</v>
      </c>
      <c r="N187" s="5" t="str">
        <f t="shared" si="21"/>
        <v>Montag</v>
      </c>
      <c r="O187">
        <f t="shared" si="22"/>
        <v>1</v>
      </c>
      <c r="Z187" s="7">
        <v>184</v>
      </c>
      <c r="AA187" s="7" t="s">
        <v>125</v>
      </c>
      <c r="AB187" s="7" t="s">
        <v>470</v>
      </c>
      <c r="AC187" s="7">
        <v>10600000</v>
      </c>
      <c r="AD187" s="7">
        <v>78867</v>
      </c>
      <c r="AE187" s="6">
        <v>134</v>
      </c>
      <c r="AG187">
        <v>184</v>
      </c>
      <c r="AH187" s="5" t="s">
        <v>960</v>
      </c>
      <c r="AI187" s="5" t="s">
        <v>557</v>
      </c>
      <c r="AJ187" s="5" t="s">
        <v>558</v>
      </c>
      <c r="AK187" s="5" t="s">
        <v>559</v>
      </c>
    </row>
    <row r="188" spans="9:37" x14ac:dyDescent="0.55000000000000004">
      <c r="I188" s="4">
        <f t="shared" si="19"/>
        <v>1</v>
      </c>
      <c r="J188" s="4">
        <f t="shared" si="20"/>
        <v>1</v>
      </c>
      <c r="K188" s="4">
        <f t="shared" si="17"/>
        <v>1</v>
      </c>
      <c r="L188" s="4">
        <f t="shared" si="18"/>
        <v>18</v>
      </c>
      <c r="M188" s="3">
        <f t="shared" si="16"/>
        <v>43101</v>
      </c>
      <c r="N188" s="5" t="str">
        <f t="shared" si="21"/>
        <v>Montag</v>
      </c>
      <c r="O188">
        <f t="shared" si="22"/>
        <v>1</v>
      </c>
      <c r="Z188" s="7">
        <v>185</v>
      </c>
      <c r="AA188" s="7" t="s">
        <v>471</v>
      </c>
      <c r="AB188" s="7" t="s">
        <v>472</v>
      </c>
      <c r="AC188" s="7">
        <v>11500000</v>
      </c>
      <c r="AD188" s="7">
        <v>163610</v>
      </c>
      <c r="AE188" s="6">
        <v>70</v>
      </c>
      <c r="AG188">
        <v>185</v>
      </c>
      <c r="AH188" s="5" t="s">
        <v>961</v>
      </c>
      <c r="AI188" s="5" t="s">
        <v>547</v>
      </c>
      <c r="AJ188" s="5" t="s">
        <v>548</v>
      </c>
      <c r="AK188" s="5" t="s">
        <v>549</v>
      </c>
    </row>
    <row r="189" spans="9:37" x14ac:dyDescent="0.55000000000000004">
      <c r="I189" s="4">
        <f t="shared" si="19"/>
        <v>1</v>
      </c>
      <c r="J189" s="4">
        <f t="shared" si="20"/>
        <v>1</v>
      </c>
      <c r="K189" s="4">
        <f t="shared" si="17"/>
        <v>1</v>
      </c>
      <c r="L189" s="4">
        <f t="shared" si="18"/>
        <v>18</v>
      </c>
      <c r="M189" s="3">
        <f t="shared" si="16"/>
        <v>43101</v>
      </c>
      <c r="N189" s="5" t="str">
        <f t="shared" si="21"/>
        <v>Montag</v>
      </c>
      <c r="O189">
        <f t="shared" si="22"/>
        <v>1</v>
      </c>
      <c r="Z189" s="7">
        <v>186</v>
      </c>
      <c r="AA189" s="7" t="s">
        <v>473</v>
      </c>
      <c r="AB189" s="7" t="s">
        <v>474</v>
      </c>
      <c r="AC189" s="7">
        <v>80900000</v>
      </c>
      <c r="AD189" s="7">
        <v>783562</v>
      </c>
      <c r="AE189" s="6">
        <v>103</v>
      </c>
      <c r="AG189">
        <v>186</v>
      </c>
      <c r="AH189" s="5" t="s">
        <v>402</v>
      </c>
      <c r="AI189" s="5" t="s">
        <v>962</v>
      </c>
      <c r="AJ189" s="5" t="s">
        <v>963</v>
      </c>
      <c r="AK189" s="5" t="s">
        <v>964</v>
      </c>
    </row>
    <row r="190" spans="9:37" x14ac:dyDescent="0.55000000000000004">
      <c r="I190" s="4">
        <f t="shared" si="19"/>
        <v>1</v>
      </c>
      <c r="J190" s="4">
        <f t="shared" si="20"/>
        <v>1</v>
      </c>
      <c r="K190" s="4">
        <f t="shared" si="17"/>
        <v>1</v>
      </c>
      <c r="L190" s="4">
        <f t="shared" si="18"/>
        <v>18</v>
      </c>
      <c r="M190" s="3">
        <f t="shared" si="16"/>
        <v>43101</v>
      </c>
      <c r="N190" s="5" t="str">
        <f t="shared" si="21"/>
        <v>Montag</v>
      </c>
      <c r="O190">
        <f t="shared" si="22"/>
        <v>1</v>
      </c>
      <c r="Z190" s="7">
        <v>187</v>
      </c>
      <c r="AA190" s="7" t="s">
        <v>475</v>
      </c>
      <c r="AB190" s="7" t="s">
        <v>476</v>
      </c>
      <c r="AC190" s="7">
        <v>5800000</v>
      </c>
      <c r="AD190" s="7">
        <v>488100</v>
      </c>
      <c r="AE190" s="6">
        <v>12</v>
      </c>
      <c r="AG190">
        <v>187</v>
      </c>
      <c r="AH190" s="5" t="s">
        <v>404</v>
      </c>
      <c r="AI190" s="5" t="s">
        <v>965</v>
      </c>
      <c r="AJ190" s="5" t="s">
        <v>966</v>
      </c>
      <c r="AK190" s="5" t="s">
        <v>967</v>
      </c>
    </row>
    <row r="191" spans="9:37" x14ac:dyDescent="0.55000000000000004">
      <c r="I191" s="4">
        <f t="shared" si="19"/>
        <v>1</v>
      </c>
      <c r="J191" s="4">
        <f t="shared" si="20"/>
        <v>1</v>
      </c>
      <c r="K191" s="4">
        <f t="shared" si="17"/>
        <v>1</v>
      </c>
      <c r="L191" s="4">
        <f t="shared" si="18"/>
        <v>18</v>
      </c>
      <c r="M191" s="3">
        <f t="shared" si="16"/>
        <v>43101</v>
      </c>
      <c r="N191" s="5" t="str">
        <f t="shared" si="21"/>
        <v>Montag</v>
      </c>
      <c r="O191">
        <f t="shared" si="22"/>
        <v>1</v>
      </c>
      <c r="Z191" s="7">
        <v>188</v>
      </c>
      <c r="AA191" s="7" t="s">
        <v>477</v>
      </c>
      <c r="AB191" s="7" t="s">
        <v>478</v>
      </c>
      <c r="AC191" s="7">
        <v>10000</v>
      </c>
      <c r="AD191" s="7">
        <v>26</v>
      </c>
      <c r="AE191" s="6">
        <v>385</v>
      </c>
      <c r="AG191">
        <v>188</v>
      </c>
      <c r="AH191" s="5" t="s">
        <v>406</v>
      </c>
      <c r="AI191" s="5" t="s">
        <v>968</v>
      </c>
      <c r="AJ191" s="5" t="s">
        <v>969</v>
      </c>
      <c r="AK191" s="5" t="s">
        <v>970</v>
      </c>
    </row>
    <row r="192" spans="9:37" x14ac:dyDescent="0.55000000000000004">
      <c r="I192" s="4">
        <f t="shared" si="19"/>
        <v>1</v>
      </c>
      <c r="J192" s="4">
        <f t="shared" si="20"/>
        <v>1</v>
      </c>
      <c r="K192" s="4">
        <f t="shared" si="17"/>
        <v>1</v>
      </c>
      <c r="L192" s="4">
        <f t="shared" si="18"/>
        <v>18</v>
      </c>
      <c r="M192" s="3">
        <f t="shared" si="16"/>
        <v>43101</v>
      </c>
      <c r="N192" s="5" t="str">
        <f t="shared" si="21"/>
        <v>Montag</v>
      </c>
      <c r="O192">
        <f t="shared" si="22"/>
        <v>1</v>
      </c>
      <c r="Z192" s="7">
        <v>189</v>
      </c>
      <c r="AA192" s="7" t="s">
        <v>479</v>
      </c>
      <c r="AB192" s="7" t="s">
        <v>480</v>
      </c>
      <c r="AC192" s="7">
        <v>42800000</v>
      </c>
      <c r="AD192" s="7">
        <v>241038</v>
      </c>
      <c r="AE192" s="6">
        <v>178</v>
      </c>
      <c r="AG192">
        <v>189</v>
      </c>
      <c r="AH192" s="5" t="s">
        <v>408</v>
      </c>
      <c r="AI192" s="5" t="s">
        <v>547</v>
      </c>
      <c r="AJ192" s="5" t="s">
        <v>548</v>
      </c>
      <c r="AK192" s="5" t="s">
        <v>549</v>
      </c>
    </row>
    <row r="193" spans="9:37" x14ac:dyDescent="0.55000000000000004">
      <c r="I193" s="4">
        <f t="shared" si="19"/>
        <v>1</v>
      </c>
      <c r="J193" s="4">
        <f t="shared" si="20"/>
        <v>1</v>
      </c>
      <c r="K193" s="4">
        <f t="shared" si="17"/>
        <v>1</v>
      </c>
      <c r="L193" s="4">
        <f t="shared" si="18"/>
        <v>18</v>
      </c>
      <c r="M193" s="3">
        <f t="shared" si="16"/>
        <v>43101</v>
      </c>
      <c r="N193" s="5" t="str">
        <f t="shared" si="21"/>
        <v>Montag</v>
      </c>
      <c r="O193">
        <f t="shared" si="22"/>
        <v>1</v>
      </c>
      <c r="Z193" s="8">
        <v>190</v>
      </c>
      <c r="AA193" s="7" t="s">
        <v>481</v>
      </c>
      <c r="AB193" s="7" t="s">
        <v>482</v>
      </c>
      <c r="AC193" s="7">
        <v>42300000</v>
      </c>
      <c r="AD193" s="7">
        <v>603550</v>
      </c>
      <c r="AE193" s="6">
        <v>70</v>
      </c>
      <c r="AG193">
        <v>190</v>
      </c>
      <c r="AH193" s="5" t="s">
        <v>409</v>
      </c>
      <c r="AI193" s="5" t="s">
        <v>971</v>
      </c>
      <c r="AJ193" s="5" t="s">
        <v>972</v>
      </c>
      <c r="AK193" s="5" t="s">
        <v>973</v>
      </c>
    </row>
    <row r="194" spans="9:37" x14ac:dyDescent="0.55000000000000004">
      <c r="I194" s="4">
        <f t="shared" si="19"/>
        <v>1</v>
      </c>
      <c r="J194" s="4">
        <f t="shared" si="20"/>
        <v>1</v>
      </c>
      <c r="K194" s="4">
        <f t="shared" si="17"/>
        <v>1</v>
      </c>
      <c r="L194" s="4">
        <f t="shared" si="18"/>
        <v>18</v>
      </c>
      <c r="M194" s="3">
        <f t="shared" si="16"/>
        <v>43101</v>
      </c>
      <c r="N194" s="5" t="str">
        <f t="shared" si="21"/>
        <v>Montag</v>
      </c>
      <c r="O194">
        <f t="shared" si="22"/>
        <v>1</v>
      </c>
      <c r="Z194" s="7">
        <v>191</v>
      </c>
      <c r="AA194" s="7" t="s">
        <v>123</v>
      </c>
      <c r="AB194" s="7" t="s">
        <v>483</v>
      </c>
      <c r="AC194" s="7">
        <v>9800000</v>
      </c>
      <c r="AD194" s="7">
        <v>93028</v>
      </c>
      <c r="AE194" s="6">
        <v>105</v>
      </c>
      <c r="AG194">
        <v>191</v>
      </c>
      <c r="AH194" s="5" t="s">
        <v>411</v>
      </c>
      <c r="AI194" s="5" t="s">
        <v>974</v>
      </c>
      <c r="AJ194" s="5" t="s">
        <v>975</v>
      </c>
      <c r="AK194" s="5" t="s">
        <v>976</v>
      </c>
    </row>
    <row r="195" spans="9:37" x14ac:dyDescent="0.55000000000000004">
      <c r="I195" s="4">
        <f t="shared" si="19"/>
        <v>1</v>
      </c>
      <c r="J195" s="4">
        <f t="shared" si="20"/>
        <v>1</v>
      </c>
      <c r="K195" s="4">
        <f t="shared" si="17"/>
        <v>1</v>
      </c>
      <c r="L195" s="4">
        <f t="shared" si="18"/>
        <v>18</v>
      </c>
      <c r="M195" s="3">
        <f t="shared" si="16"/>
        <v>43101</v>
      </c>
      <c r="N195" s="5" t="str">
        <f t="shared" si="21"/>
        <v>Montag</v>
      </c>
      <c r="O195">
        <f t="shared" si="22"/>
        <v>1</v>
      </c>
      <c r="Z195" s="7">
        <v>192</v>
      </c>
      <c r="AA195" s="7" t="s">
        <v>484</v>
      </c>
      <c r="AB195" s="7" t="s">
        <v>485</v>
      </c>
      <c r="AC195" s="7">
        <v>3500000</v>
      </c>
      <c r="AD195" s="7">
        <v>176215</v>
      </c>
      <c r="AE195" s="6">
        <v>20</v>
      </c>
      <c r="AG195">
        <v>192</v>
      </c>
      <c r="AH195" s="5" t="s">
        <v>131</v>
      </c>
      <c r="AI195" s="5" t="s">
        <v>977</v>
      </c>
      <c r="AJ195" s="5" t="s">
        <v>978</v>
      </c>
      <c r="AK195" s="5" t="s">
        <v>979</v>
      </c>
    </row>
    <row r="196" spans="9:37" x14ac:dyDescent="0.55000000000000004">
      <c r="I196" s="4">
        <f t="shared" si="19"/>
        <v>1</v>
      </c>
      <c r="J196" s="4">
        <f t="shared" si="20"/>
        <v>1</v>
      </c>
      <c r="K196" s="4">
        <f t="shared" si="17"/>
        <v>1</v>
      </c>
      <c r="L196" s="4">
        <f t="shared" si="18"/>
        <v>18</v>
      </c>
      <c r="M196" s="3">
        <f t="shared" ref="M196:M259" si="23">DATE(2018,1,1)</f>
        <v>43101</v>
      </c>
      <c r="N196" s="5" t="str">
        <f t="shared" si="21"/>
        <v>Montag</v>
      </c>
      <c r="O196">
        <f t="shared" si="22"/>
        <v>1</v>
      </c>
      <c r="Z196" s="7">
        <v>193</v>
      </c>
      <c r="AA196" s="7" t="s">
        <v>486</v>
      </c>
      <c r="AB196" s="7" t="s">
        <v>487</v>
      </c>
      <c r="AC196" s="7">
        <v>32600000</v>
      </c>
      <c r="AD196" s="7">
        <v>447400</v>
      </c>
      <c r="AE196" s="6">
        <v>73</v>
      </c>
      <c r="AG196">
        <v>193</v>
      </c>
      <c r="AH196" s="5" t="s">
        <v>414</v>
      </c>
      <c r="AI196" s="5" t="s">
        <v>847</v>
      </c>
      <c r="AJ196" s="5" t="s">
        <v>848</v>
      </c>
      <c r="AK196" s="5" t="s">
        <v>849</v>
      </c>
    </row>
    <row r="197" spans="9:37" x14ac:dyDescent="0.55000000000000004">
      <c r="I197" s="4">
        <f t="shared" si="19"/>
        <v>1</v>
      </c>
      <c r="J197" s="4">
        <f t="shared" si="20"/>
        <v>1</v>
      </c>
      <c r="K197" s="4">
        <f t="shared" ref="K197:K260" si="24">IF(J197&lt;4,1,IF(J197&lt;7,2,IF(J197&lt;10,3,4)))</f>
        <v>1</v>
      </c>
      <c r="L197" s="4">
        <f t="shared" ref="L197:L260" si="25">VALUE(MID(TEXT(M197,"TT.MM.JJ"),7,4))</f>
        <v>18</v>
      </c>
      <c r="M197" s="3">
        <f t="shared" si="23"/>
        <v>43101</v>
      </c>
      <c r="N197" s="5" t="str">
        <f t="shared" si="21"/>
        <v>Montag</v>
      </c>
      <c r="O197">
        <f t="shared" si="22"/>
        <v>1</v>
      </c>
      <c r="Z197" s="7">
        <v>194</v>
      </c>
      <c r="AA197" s="7" t="s">
        <v>488</v>
      </c>
      <c r="AB197" s="7" t="s">
        <v>489</v>
      </c>
      <c r="AC197" s="7">
        <v>300000</v>
      </c>
      <c r="AD197" s="7">
        <v>12189</v>
      </c>
      <c r="AE197" s="6">
        <v>25</v>
      </c>
      <c r="AG197">
        <v>194</v>
      </c>
      <c r="AH197" s="5" t="s">
        <v>416</v>
      </c>
      <c r="AI197" s="5" t="s">
        <v>610</v>
      </c>
      <c r="AJ197" s="5" t="s">
        <v>611</v>
      </c>
      <c r="AK197" s="5" t="s">
        <v>612</v>
      </c>
    </row>
    <row r="198" spans="9:37" x14ac:dyDescent="0.55000000000000004">
      <c r="I198" s="4">
        <f t="shared" ref="I198:I261" si="26">VALUE(MID(TEXT(M198,"TT.MM.JJ"),1,2))</f>
        <v>1</v>
      </c>
      <c r="J198" s="4">
        <f t="shared" ref="J198:J261" si="27">VALUE(MID(TEXT(M198,"TT.MM.JJ"),4,2))</f>
        <v>1</v>
      </c>
      <c r="K198" s="4">
        <f t="shared" si="24"/>
        <v>1</v>
      </c>
      <c r="L198" s="4">
        <f t="shared" si="25"/>
        <v>18</v>
      </c>
      <c r="M198" s="3">
        <f t="shared" si="23"/>
        <v>43101</v>
      </c>
      <c r="N198" s="5" t="str">
        <f t="shared" ref="N198:N261" si="28">TEXT(M198,"TTTT")</f>
        <v>Montag</v>
      </c>
      <c r="O198">
        <f t="shared" ref="O198:O261" si="29">WEEKNUM(M198,21)</f>
        <v>1</v>
      </c>
      <c r="Z198" s="7">
        <v>195</v>
      </c>
      <c r="AA198" s="7" t="s">
        <v>490</v>
      </c>
      <c r="AB198" s="7" t="s">
        <v>346</v>
      </c>
      <c r="AC198" s="7">
        <v>829</v>
      </c>
      <c r="AD198" s="7">
        <v>0</v>
      </c>
      <c r="AE198" s="6">
        <v>1884</v>
      </c>
      <c r="AG198">
        <v>195</v>
      </c>
      <c r="AH198" s="5" t="s">
        <v>980</v>
      </c>
      <c r="AI198" s="5" t="s">
        <v>981</v>
      </c>
      <c r="AJ198" s="5" t="s">
        <v>982</v>
      </c>
      <c r="AK198" s="5" t="s">
        <v>983</v>
      </c>
    </row>
    <row r="199" spans="9:37" x14ac:dyDescent="0.55000000000000004">
      <c r="I199" s="4">
        <f t="shared" si="26"/>
        <v>1</v>
      </c>
      <c r="J199" s="4">
        <f t="shared" si="27"/>
        <v>1</v>
      </c>
      <c r="K199" s="4">
        <f t="shared" si="24"/>
        <v>1</v>
      </c>
      <c r="L199" s="4">
        <f t="shared" si="25"/>
        <v>18</v>
      </c>
      <c r="M199" s="3">
        <f t="shared" si="23"/>
        <v>43101</v>
      </c>
      <c r="N199" s="5" t="str">
        <f t="shared" si="28"/>
        <v>Montag</v>
      </c>
      <c r="O199">
        <f t="shared" si="29"/>
        <v>1</v>
      </c>
      <c r="Z199" s="7">
        <v>196</v>
      </c>
      <c r="AA199" s="7" t="s">
        <v>491</v>
      </c>
      <c r="AB199" s="7" t="s">
        <v>492</v>
      </c>
      <c r="AC199" s="7">
        <v>31400000</v>
      </c>
      <c r="AD199" s="7">
        <v>912050</v>
      </c>
      <c r="AE199" s="6">
        <v>34</v>
      </c>
      <c r="AG199">
        <v>196</v>
      </c>
      <c r="AH199" s="5" t="s">
        <v>419</v>
      </c>
      <c r="AI199" s="5" t="s">
        <v>984</v>
      </c>
      <c r="AJ199" s="5" t="s">
        <v>985</v>
      </c>
      <c r="AK199" s="5" t="s">
        <v>986</v>
      </c>
    </row>
    <row r="200" spans="9:37" x14ac:dyDescent="0.55000000000000004">
      <c r="I200" s="4">
        <f t="shared" si="26"/>
        <v>1</v>
      </c>
      <c r="J200" s="4">
        <f t="shared" si="27"/>
        <v>1</v>
      </c>
      <c r="K200" s="4">
        <f t="shared" si="24"/>
        <v>1</v>
      </c>
      <c r="L200" s="4">
        <f t="shared" si="25"/>
        <v>18</v>
      </c>
      <c r="M200" s="3">
        <f t="shared" si="23"/>
        <v>43101</v>
      </c>
      <c r="N200" s="5" t="str">
        <f t="shared" si="28"/>
        <v>Montag</v>
      </c>
      <c r="O200">
        <f t="shared" si="29"/>
        <v>1</v>
      </c>
      <c r="Z200" s="7">
        <v>197</v>
      </c>
      <c r="AA200" s="7" t="s">
        <v>493</v>
      </c>
      <c r="AB200" s="7" t="s">
        <v>494</v>
      </c>
      <c r="AC200" s="7">
        <v>9400000</v>
      </c>
      <c r="AD200" s="7">
        <v>83600</v>
      </c>
      <c r="AE200" s="6">
        <v>112</v>
      </c>
      <c r="AG200">
        <v>197</v>
      </c>
      <c r="AH200" s="5" t="s">
        <v>421</v>
      </c>
      <c r="AI200" s="5" t="s">
        <v>987</v>
      </c>
      <c r="AJ200" s="5" t="s">
        <v>988</v>
      </c>
      <c r="AK200" s="5" t="s">
        <v>989</v>
      </c>
    </row>
    <row r="201" spans="9:37" x14ac:dyDescent="0.55000000000000004">
      <c r="I201" s="4">
        <f t="shared" si="26"/>
        <v>1</v>
      </c>
      <c r="J201" s="4">
        <f t="shared" si="27"/>
        <v>1</v>
      </c>
      <c r="K201" s="4">
        <f t="shared" si="24"/>
        <v>1</v>
      </c>
      <c r="L201" s="4">
        <f t="shared" si="25"/>
        <v>18</v>
      </c>
      <c r="M201" s="3">
        <f t="shared" si="23"/>
        <v>43101</v>
      </c>
      <c r="N201" s="5" t="str">
        <f t="shared" si="28"/>
        <v>Montag</v>
      </c>
      <c r="O201">
        <f t="shared" si="29"/>
        <v>1</v>
      </c>
      <c r="Z201" s="7">
        <v>198</v>
      </c>
      <c r="AA201" s="7" t="s">
        <v>1399</v>
      </c>
      <c r="AB201" s="7" t="s">
        <v>495</v>
      </c>
      <c r="AC201" s="7">
        <v>325400000</v>
      </c>
      <c r="AD201" s="7">
        <v>9826675</v>
      </c>
      <c r="AE201" s="6">
        <v>33</v>
      </c>
      <c r="AG201">
        <v>198</v>
      </c>
      <c r="AH201" s="5" t="s">
        <v>423</v>
      </c>
      <c r="AI201" s="5" t="s">
        <v>990</v>
      </c>
      <c r="AJ201" s="5" t="s">
        <v>991</v>
      </c>
      <c r="AK201" s="5" t="s">
        <v>992</v>
      </c>
    </row>
    <row r="202" spans="9:37" x14ac:dyDescent="0.55000000000000004">
      <c r="I202" s="4">
        <f t="shared" si="26"/>
        <v>1</v>
      </c>
      <c r="J202" s="4">
        <f t="shared" si="27"/>
        <v>1</v>
      </c>
      <c r="K202" s="4">
        <f t="shared" si="24"/>
        <v>1</v>
      </c>
      <c r="L202" s="4">
        <f t="shared" si="25"/>
        <v>18</v>
      </c>
      <c r="M202" s="3">
        <f t="shared" si="23"/>
        <v>43101</v>
      </c>
      <c r="N202" s="5" t="str">
        <f t="shared" si="28"/>
        <v>Montag</v>
      </c>
      <c r="O202">
        <f t="shared" si="29"/>
        <v>1</v>
      </c>
      <c r="Z202" s="8">
        <v>199</v>
      </c>
      <c r="AA202" s="7" t="s">
        <v>1400</v>
      </c>
      <c r="AB202" s="7" t="s">
        <v>496</v>
      </c>
      <c r="AC202" s="7">
        <v>66200000</v>
      </c>
      <c r="AD202" s="7">
        <v>243610</v>
      </c>
      <c r="AE202" s="6">
        <v>272</v>
      </c>
      <c r="AG202">
        <v>199</v>
      </c>
      <c r="AH202" s="5" t="s">
        <v>425</v>
      </c>
      <c r="AI202" s="5" t="s">
        <v>993</v>
      </c>
      <c r="AJ202" s="5" t="s">
        <v>994</v>
      </c>
      <c r="AK202" s="5" t="s">
        <v>995</v>
      </c>
    </row>
    <row r="203" spans="9:37" x14ac:dyDescent="0.55000000000000004">
      <c r="I203" s="4">
        <f t="shared" si="26"/>
        <v>1</v>
      </c>
      <c r="J203" s="4">
        <f t="shared" si="27"/>
        <v>1</v>
      </c>
      <c r="K203" s="4">
        <f t="shared" si="24"/>
        <v>1</v>
      </c>
      <c r="L203" s="4">
        <f t="shared" si="25"/>
        <v>18</v>
      </c>
      <c r="M203" s="3">
        <f t="shared" si="23"/>
        <v>43101</v>
      </c>
      <c r="N203" s="5" t="str">
        <f t="shared" si="28"/>
        <v>Montag</v>
      </c>
      <c r="O203">
        <f t="shared" si="29"/>
        <v>1</v>
      </c>
      <c r="Z203" s="7">
        <v>200</v>
      </c>
      <c r="AA203" s="7" t="s">
        <v>497</v>
      </c>
      <c r="AB203" s="7" t="s">
        <v>498</v>
      </c>
      <c r="AC203" s="7">
        <v>93700000</v>
      </c>
      <c r="AD203" s="7">
        <v>331210</v>
      </c>
      <c r="AE203" s="6">
        <v>283</v>
      </c>
      <c r="AG203">
        <v>200</v>
      </c>
      <c r="AH203" s="5" t="s">
        <v>996</v>
      </c>
      <c r="AI203" s="5" t="s">
        <v>557</v>
      </c>
      <c r="AJ203" s="5" t="s">
        <v>558</v>
      </c>
      <c r="AK203" s="5" t="s">
        <v>559</v>
      </c>
    </row>
    <row r="204" spans="9:37" x14ac:dyDescent="0.55000000000000004">
      <c r="I204" s="4">
        <f t="shared" si="26"/>
        <v>1</v>
      </c>
      <c r="J204" s="4">
        <f t="shared" si="27"/>
        <v>1</v>
      </c>
      <c r="K204" s="4">
        <f t="shared" si="24"/>
        <v>1</v>
      </c>
      <c r="L204" s="4">
        <f t="shared" si="25"/>
        <v>18</v>
      </c>
      <c r="M204" s="3">
        <f t="shared" si="23"/>
        <v>43101</v>
      </c>
      <c r="N204" s="5" t="str">
        <f t="shared" si="28"/>
        <v>Montag</v>
      </c>
      <c r="O204">
        <f t="shared" si="29"/>
        <v>1</v>
      </c>
      <c r="Z204" s="7">
        <v>201</v>
      </c>
      <c r="AA204" s="7" t="s">
        <v>499</v>
      </c>
      <c r="AB204" s="7" t="s">
        <v>500</v>
      </c>
      <c r="AC204" s="7">
        <v>9500000</v>
      </c>
      <c r="AD204" s="7">
        <v>207600</v>
      </c>
      <c r="AE204" s="6">
        <v>46</v>
      </c>
      <c r="AG204">
        <v>201</v>
      </c>
      <c r="AH204" s="5" t="s">
        <v>997</v>
      </c>
      <c r="AI204" s="5" t="s">
        <v>664</v>
      </c>
      <c r="AJ204" s="5" t="s">
        <v>665</v>
      </c>
      <c r="AK204" s="5" t="s">
        <v>666</v>
      </c>
    </row>
    <row r="205" spans="9:37" x14ac:dyDescent="0.55000000000000004">
      <c r="I205" s="4">
        <f t="shared" si="26"/>
        <v>1</v>
      </c>
      <c r="J205" s="4">
        <f t="shared" si="27"/>
        <v>1</v>
      </c>
      <c r="K205" s="4">
        <f t="shared" si="24"/>
        <v>1</v>
      </c>
      <c r="L205" s="4">
        <f t="shared" si="25"/>
        <v>18</v>
      </c>
      <c r="M205" s="3">
        <f t="shared" si="23"/>
        <v>43101</v>
      </c>
      <c r="N205" s="5" t="str">
        <f t="shared" si="28"/>
        <v>Montag</v>
      </c>
      <c r="O205">
        <f t="shared" si="29"/>
        <v>1</v>
      </c>
      <c r="Z205" s="7">
        <v>202</v>
      </c>
      <c r="AA205" s="7" t="s">
        <v>501</v>
      </c>
      <c r="AB205" s="7" t="s">
        <v>502</v>
      </c>
      <c r="AC205" s="7">
        <v>600000</v>
      </c>
      <c r="AD205" s="7">
        <v>266000</v>
      </c>
      <c r="AE205" s="6">
        <v>2</v>
      </c>
      <c r="AG205">
        <v>202</v>
      </c>
      <c r="AH205" s="5" t="s">
        <v>133</v>
      </c>
      <c r="AI205" s="5" t="s">
        <v>547</v>
      </c>
      <c r="AJ205" s="5" t="s">
        <v>548</v>
      </c>
      <c r="AK205" s="5" t="s">
        <v>549</v>
      </c>
    </row>
    <row r="206" spans="9:37" x14ac:dyDescent="0.55000000000000004">
      <c r="I206" s="4">
        <f t="shared" si="26"/>
        <v>1</v>
      </c>
      <c r="J206" s="4">
        <f t="shared" si="27"/>
        <v>1</v>
      </c>
      <c r="K206" s="4">
        <f t="shared" si="24"/>
        <v>1</v>
      </c>
      <c r="L206" s="4">
        <f t="shared" si="25"/>
        <v>18</v>
      </c>
      <c r="M206" s="3">
        <f t="shared" si="23"/>
        <v>43101</v>
      </c>
      <c r="N206" s="5" t="str">
        <f t="shared" si="28"/>
        <v>Montag</v>
      </c>
      <c r="O206">
        <f t="shared" si="29"/>
        <v>1</v>
      </c>
      <c r="Z206" s="7">
        <v>203</v>
      </c>
      <c r="AA206" s="7" t="s">
        <v>503</v>
      </c>
      <c r="AB206" s="7" t="s">
        <v>504</v>
      </c>
      <c r="AC206" s="7">
        <v>4700000</v>
      </c>
      <c r="AD206" s="7">
        <v>622984</v>
      </c>
      <c r="AE206" s="6">
        <v>8</v>
      </c>
      <c r="AG206">
        <v>203</v>
      </c>
      <c r="AH206" s="5" t="s">
        <v>117</v>
      </c>
      <c r="AI206" s="5" t="s">
        <v>547</v>
      </c>
      <c r="AJ206" s="5" t="s">
        <v>548</v>
      </c>
      <c r="AK206" s="5" t="s">
        <v>549</v>
      </c>
    </row>
    <row r="207" spans="9:37" x14ac:dyDescent="0.55000000000000004">
      <c r="I207" s="4">
        <f t="shared" si="26"/>
        <v>1</v>
      </c>
      <c r="J207" s="4">
        <f t="shared" si="27"/>
        <v>1</v>
      </c>
      <c r="K207" s="4">
        <f t="shared" si="24"/>
        <v>1</v>
      </c>
      <c r="L207" s="4">
        <f t="shared" si="25"/>
        <v>18</v>
      </c>
      <c r="M207" s="3">
        <f t="shared" si="23"/>
        <v>43101</v>
      </c>
      <c r="N207" s="5" t="str">
        <f t="shared" si="28"/>
        <v>Montag</v>
      </c>
      <c r="O207">
        <f t="shared" si="29"/>
        <v>1</v>
      </c>
      <c r="Z207" s="7">
        <v>204</v>
      </c>
      <c r="AA207" s="10" t="s">
        <v>136</v>
      </c>
      <c r="AB207" s="10" t="s">
        <v>505</v>
      </c>
      <c r="AC207" s="10">
        <v>1200000</v>
      </c>
      <c r="AD207" s="10">
        <v>9251</v>
      </c>
      <c r="AE207" s="11">
        <v>130</v>
      </c>
      <c r="AG207">
        <v>204</v>
      </c>
      <c r="AH207" s="5" t="s">
        <v>998</v>
      </c>
      <c r="AI207" s="5" t="s">
        <v>999</v>
      </c>
      <c r="AJ207" s="5" t="s">
        <v>1000</v>
      </c>
      <c r="AK207" s="5" t="s">
        <v>1001</v>
      </c>
    </row>
    <row r="208" spans="9:37" x14ac:dyDescent="0.55000000000000004">
      <c r="I208" s="4">
        <f t="shared" si="26"/>
        <v>1</v>
      </c>
      <c r="J208" s="4">
        <f t="shared" si="27"/>
        <v>1</v>
      </c>
      <c r="K208" s="4">
        <f t="shared" si="24"/>
        <v>1</v>
      </c>
      <c r="L208" s="4">
        <f t="shared" si="25"/>
        <v>18</v>
      </c>
      <c r="M208" s="3">
        <f t="shared" si="23"/>
        <v>43101</v>
      </c>
      <c r="N208" s="5" t="str">
        <f t="shared" si="28"/>
        <v>Montag</v>
      </c>
      <c r="O208">
        <f t="shared" si="29"/>
        <v>1</v>
      </c>
      <c r="AG208">
        <v>205</v>
      </c>
      <c r="AH208" s="5" t="s">
        <v>119</v>
      </c>
      <c r="AI208" s="5" t="s">
        <v>547</v>
      </c>
      <c r="AJ208" s="5" t="s">
        <v>548</v>
      </c>
      <c r="AK208" s="5" t="s">
        <v>549</v>
      </c>
    </row>
    <row r="209" spans="9:37" x14ac:dyDescent="0.55000000000000004">
      <c r="I209" s="4">
        <f t="shared" si="26"/>
        <v>1</v>
      </c>
      <c r="J209" s="4">
        <f t="shared" si="27"/>
        <v>1</v>
      </c>
      <c r="K209" s="4">
        <f t="shared" si="24"/>
        <v>1</v>
      </c>
      <c r="L209" s="4">
        <f t="shared" si="25"/>
        <v>18</v>
      </c>
      <c r="M209" s="3">
        <f t="shared" si="23"/>
        <v>43101</v>
      </c>
      <c r="N209" s="5" t="str">
        <f t="shared" si="28"/>
        <v>Montag</v>
      </c>
      <c r="O209">
        <f t="shared" si="29"/>
        <v>1</v>
      </c>
      <c r="AG209">
        <v>206</v>
      </c>
      <c r="AH209" s="5" t="s">
        <v>1002</v>
      </c>
      <c r="AI209" s="5" t="s">
        <v>920</v>
      </c>
      <c r="AJ209" s="5" t="s">
        <v>921</v>
      </c>
      <c r="AK209" s="5" t="s">
        <v>922</v>
      </c>
    </row>
    <row r="210" spans="9:37" x14ac:dyDescent="0.55000000000000004">
      <c r="I210" s="4">
        <f t="shared" si="26"/>
        <v>1</v>
      </c>
      <c r="J210" s="4">
        <f t="shared" si="27"/>
        <v>1</v>
      </c>
      <c r="K210" s="4">
        <f t="shared" si="24"/>
        <v>1</v>
      </c>
      <c r="L210" s="4">
        <f t="shared" si="25"/>
        <v>18</v>
      </c>
      <c r="M210" s="3">
        <f t="shared" si="23"/>
        <v>43101</v>
      </c>
      <c r="N210" s="5" t="str">
        <f t="shared" si="28"/>
        <v>Montag</v>
      </c>
      <c r="O210">
        <f t="shared" si="29"/>
        <v>1</v>
      </c>
      <c r="AG210">
        <v>207</v>
      </c>
      <c r="AH210" s="5" t="s">
        <v>432</v>
      </c>
      <c r="AI210" s="5" t="s">
        <v>1003</v>
      </c>
      <c r="AJ210" s="5" t="s">
        <v>1004</v>
      </c>
      <c r="AK210" s="5" t="s">
        <v>1005</v>
      </c>
    </row>
    <row r="211" spans="9:37" x14ac:dyDescent="0.55000000000000004">
      <c r="I211" s="4">
        <f t="shared" si="26"/>
        <v>1</v>
      </c>
      <c r="J211" s="4">
        <f t="shared" si="27"/>
        <v>1</v>
      </c>
      <c r="K211" s="4">
        <f t="shared" si="24"/>
        <v>1</v>
      </c>
      <c r="L211" s="4">
        <f t="shared" si="25"/>
        <v>18</v>
      </c>
      <c r="M211" s="3">
        <f t="shared" si="23"/>
        <v>43101</v>
      </c>
      <c r="N211" s="5" t="str">
        <f t="shared" si="28"/>
        <v>Montag</v>
      </c>
      <c r="O211">
        <f t="shared" si="29"/>
        <v>1</v>
      </c>
      <c r="AG211">
        <v>208</v>
      </c>
      <c r="AH211" s="5" t="s">
        <v>1006</v>
      </c>
      <c r="AI211" s="5" t="s">
        <v>547</v>
      </c>
      <c r="AJ211" s="5" t="s">
        <v>548</v>
      </c>
      <c r="AK211" s="5" t="s">
        <v>549</v>
      </c>
    </row>
    <row r="212" spans="9:37" x14ac:dyDescent="0.55000000000000004">
      <c r="I212" s="4">
        <f t="shared" si="26"/>
        <v>1</v>
      </c>
      <c r="J212" s="4">
        <f t="shared" si="27"/>
        <v>1</v>
      </c>
      <c r="K212" s="4">
        <f t="shared" si="24"/>
        <v>1</v>
      </c>
      <c r="L212" s="4">
        <f t="shared" si="25"/>
        <v>18</v>
      </c>
      <c r="M212" s="3">
        <f t="shared" si="23"/>
        <v>43101</v>
      </c>
      <c r="N212" s="5" t="str">
        <f t="shared" si="28"/>
        <v>Montag</v>
      </c>
      <c r="O212">
        <f t="shared" si="29"/>
        <v>1</v>
      </c>
      <c r="AG212">
        <v>209</v>
      </c>
      <c r="AH212" s="5" t="s">
        <v>434</v>
      </c>
      <c r="AI212" s="5" t="s">
        <v>565</v>
      </c>
      <c r="AJ212" s="5" t="s">
        <v>566</v>
      </c>
      <c r="AK212" s="5" t="s">
        <v>567</v>
      </c>
    </row>
    <row r="213" spans="9:37" x14ac:dyDescent="0.55000000000000004">
      <c r="I213" s="4">
        <f t="shared" si="26"/>
        <v>1</v>
      </c>
      <c r="J213" s="4">
        <f t="shared" si="27"/>
        <v>1</v>
      </c>
      <c r="K213" s="4">
        <f t="shared" si="24"/>
        <v>1</v>
      </c>
      <c r="L213" s="4">
        <f t="shared" si="25"/>
        <v>18</v>
      </c>
      <c r="M213" s="3">
        <f t="shared" si="23"/>
        <v>43101</v>
      </c>
      <c r="N213" s="5" t="str">
        <f t="shared" si="28"/>
        <v>Montag</v>
      </c>
      <c r="O213">
        <f t="shared" si="29"/>
        <v>1</v>
      </c>
      <c r="AG213">
        <v>210</v>
      </c>
      <c r="AH213" s="5" t="s">
        <v>436</v>
      </c>
      <c r="AI213" s="5" t="s">
        <v>565</v>
      </c>
      <c r="AJ213" s="5" t="s">
        <v>566</v>
      </c>
      <c r="AK213" s="5" t="s">
        <v>567</v>
      </c>
    </row>
    <row r="214" spans="9:37" x14ac:dyDescent="0.55000000000000004">
      <c r="I214" s="4">
        <f t="shared" si="26"/>
        <v>1</v>
      </c>
      <c r="J214" s="4">
        <f t="shared" si="27"/>
        <v>1</v>
      </c>
      <c r="K214" s="4">
        <f t="shared" si="24"/>
        <v>1</v>
      </c>
      <c r="L214" s="4">
        <f t="shared" si="25"/>
        <v>18</v>
      </c>
      <c r="M214" s="3">
        <f t="shared" si="23"/>
        <v>43101</v>
      </c>
      <c r="N214" s="5" t="str">
        <f t="shared" si="28"/>
        <v>Montag</v>
      </c>
      <c r="O214">
        <f t="shared" si="29"/>
        <v>1</v>
      </c>
      <c r="AG214">
        <v>211</v>
      </c>
      <c r="AH214" s="5" t="s">
        <v>1007</v>
      </c>
      <c r="AI214" s="5" t="s">
        <v>547</v>
      </c>
      <c r="AJ214" s="5" t="s">
        <v>548</v>
      </c>
      <c r="AK214" s="5" t="s">
        <v>549</v>
      </c>
    </row>
    <row r="215" spans="9:37" x14ac:dyDescent="0.55000000000000004">
      <c r="I215" s="4">
        <f t="shared" si="26"/>
        <v>1</v>
      </c>
      <c r="J215" s="4">
        <f t="shared" si="27"/>
        <v>1</v>
      </c>
      <c r="K215" s="4">
        <f t="shared" si="24"/>
        <v>1</v>
      </c>
      <c r="L215" s="4">
        <f t="shared" si="25"/>
        <v>18</v>
      </c>
      <c r="M215" s="3">
        <f t="shared" si="23"/>
        <v>43101</v>
      </c>
      <c r="N215" s="5" t="str">
        <f t="shared" si="28"/>
        <v>Montag</v>
      </c>
      <c r="O215">
        <f t="shared" si="29"/>
        <v>1</v>
      </c>
      <c r="AG215">
        <v>212</v>
      </c>
      <c r="AH215" s="5" t="s">
        <v>438</v>
      </c>
      <c r="AI215" s="5" t="s">
        <v>565</v>
      </c>
      <c r="AJ215" s="5" t="s">
        <v>566</v>
      </c>
      <c r="AK215" s="5" t="s">
        <v>567</v>
      </c>
    </row>
    <row r="216" spans="9:37" x14ac:dyDescent="0.55000000000000004">
      <c r="I216" s="4">
        <f t="shared" si="26"/>
        <v>1</v>
      </c>
      <c r="J216" s="4">
        <f t="shared" si="27"/>
        <v>1</v>
      </c>
      <c r="K216" s="4">
        <f t="shared" si="24"/>
        <v>1</v>
      </c>
      <c r="L216" s="4">
        <f t="shared" si="25"/>
        <v>18</v>
      </c>
      <c r="M216" s="3">
        <f t="shared" si="23"/>
        <v>43101</v>
      </c>
      <c r="N216" s="5" t="str">
        <f t="shared" si="28"/>
        <v>Montag</v>
      </c>
      <c r="O216">
        <f t="shared" si="29"/>
        <v>1</v>
      </c>
      <c r="AG216">
        <v>213</v>
      </c>
      <c r="AH216" s="5" t="s">
        <v>440</v>
      </c>
      <c r="AI216" s="5" t="s">
        <v>1008</v>
      </c>
      <c r="AJ216" s="5" t="s">
        <v>1009</v>
      </c>
      <c r="AK216" s="5" t="s">
        <v>1010</v>
      </c>
    </row>
    <row r="217" spans="9:37" x14ac:dyDescent="0.55000000000000004">
      <c r="I217" s="4">
        <f t="shared" si="26"/>
        <v>1</v>
      </c>
      <c r="J217" s="4">
        <f t="shared" si="27"/>
        <v>1</v>
      </c>
      <c r="K217" s="4">
        <f t="shared" si="24"/>
        <v>1</v>
      </c>
      <c r="L217" s="4">
        <f t="shared" si="25"/>
        <v>18</v>
      </c>
      <c r="M217" s="3">
        <f t="shared" si="23"/>
        <v>43101</v>
      </c>
      <c r="N217" s="5" t="str">
        <f t="shared" si="28"/>
        <v>Montag</v>
      </c>
      <c r="O217">
        <f t="shared" si="29"/>
        <v>1</v>
      </c>
      <c r="AG217">
        <v>214</v>
      </c>
      <c r="AH217" s="5" t="s">
        <v>442</v>
      </c>
      <c r="AI217" s="5" t="s">
        <v>1011</v>
      </c>
      <c r="AJ217" s="5" t="s">
        <v>1012</v>
      </c>
      <c r="AK217" s="5" t="s">
        <v>1013</v>
      </c>
    </row>
    <row r="218" spans="9:37" x14ac:dyDescent="0.55000000000000004">
      <c r="I218" s="4">
        <f t="shared" si="26"/>
        <v>1</v>
      </c>
      <c r="J218" s="4">
        <f t="shared" si="27"/>
        <v>1</v>
      </c>
      <c r="K218" s="4">
        <f t="shared" si="24"/>
        <v>1</v>
      </c>
      <c r="L218" s="4">
        <f t="shared" si="25"/>
        <v>18</v>
      </c>
      <c r="M218" s="3">
        <f t="shared" si="23"/>
        <v>43101</v>
      </c>
      <c r="N218" s="5" t="str">
        <f t="shared" si="28"/>
        <v>Montag</v>
      </c>
      <c r="O218">
        <f t="shared" si="29"/>
        <v>1</v>
      </c>
      <c r="AG218">
        <v>215</v>
      </c>
      <c r="AH218" s="5" t="s">
        <v>1014</v>
      </c>
      <c r="AI218" s="5" t="s">
        <v>722</v>
      </c>
      <c r="AJ218" s="5" t="s">
        <v>1015</v>
      </c>
      <c r="AK218" s="5" t="s">
        <v>724</v>
      </c>
    </row>
    <row r="219" spans="9:37" x14ac:dyDescent="0.55000000000000004">
      <c r="I219" s="4">
        <f t="shared" si="26"/>
        <v>1</v>
      </c>
      <c r="J219" s="4">
        <f t="shared" si="27"/>
        <v>1</v>
      </c>
      <c r="K219" s="4">
        <f t="shared" si="24"/>
        <v>1</v>
      </c>
      <c r="L219" s="4">
        <f t="shared" si="25"/>
        <v>18</v>
      </c>
      <c r="M219" s="3">
        <f t="shared" si="23"/>
        <v>43101</v>
      </c>
      <c r="N219" s="5" t="str">
        <f t="shared" si="28"/>
        <v>Montag</v>
      </c>
      <c r="O219">
        <f t="shared" si="29"/>
        <v>1</v>
      </c>
      <c r="AG219">
        <v>216</v>
      </c>
      <c r="AH219" s="5" t="s">
        <v>446</v>
      </c>
      <c r="AI219" s="5" t="s">
        <v>1016</v>
      </c>
      <c r="AJ219" s="5" t="s">
        <v>1017</v>
      </c>
      <c r="AK219" s="5" t="s">
        <v>1018</v>
      </c>
    </row>
    <row r="220" spans="9:37" x14ac:dyDescent="0.55000000000000004">
      <c r="I220" s="4">
        <f t="shared" si="26"/>
        <v>1</v>
      </c>
      <c r="J220" s="4">
        <f t="shared" si="27"/>
        <v>1</v>
      </c>
      <c r="K220" s="4">
        <f t="shared" si="24"/>
        <v>1</v>
      </c>
      <c r="L220" s="4">
        <f t="shared" si="25"/>
        <v>18</v>
      </c>
      <c r="M220" s="3">
        <f t="shared" si="23"/>
        <v>43101</v>
      </c>
      <c r="N220" s="5" t="str">
        <f t="shared" si="28"/>
        <v>Montag</v>
      </c>
      <c r="O220">
        <f t="shared" si="29"/>
        <v>1</v>
      </c>
      <c r="AG220">
        <v>217</v>
      </c>
      <c r="AH220" s="5" t="s">
        <v>448</v>
      </c>
      <c r="AI220" s="5" t="s">
        <v>1019</v>
      </c>
      <c r="AJ220" s="5" t="s">
        <v>1020</v>
      </c>
      <c r="AK220" s="5" t="s">
        <v>1021</v>
      </c>
    </row>
    <row r="221" spans="9:37" x14ac:dyDescent="0.55000000000000004">
      <c r="I221" s="4">
        <f t="shared" si="26"/>
        <v>1</v>
      </c>
      <c r="J221" s="4">
        <f t="shared" si="27"/>
        <v>1</v>
      </c>
      <c r="K221" s="4">
        <f t="shared" si="24"/>
        <v>1</v>
      </c>
      <c r="L221" s="4">
        <f t="shared" si="25"/>
        <v>18</v>
      </c>
      <c r="M221" s="3">
        <f t="shared" si="23"/>
        <v>43101</v>
      </c>
      <c r="N221" s="5" t="str">
        <f t="shared" si="28"/>
        <v>Montag</v>
      </c>
      <c r="O221">
        <f t="shared" si="29"/>
        <v>1</v>
      </c>
      <c r="AG221">
        <v>218</v>
      </c>
      <c r="AH221" s="5" t="s">
        <v>1022</v>
      </c>
      <c r="AI221" s="5" t="s">
        <v>1023</v>
      </c>
      <c r="AJ221" s="5" t="s">
        <v>1024</v>
      </c>
      <c r="AK221" s="5" t="s">
        <v>1025</v>
      </c>
    </row>
    <row r="222" spans="9:37" x14ac:dyDescent="0.55000000000000004">
      <c r="I222" s="4">
        <f t="shared" si="26"/>
        <v>1</v>
      </c>
      <c r="J222" s="4">
        <f t="shared" si="27"/>
        <v>1</v>
      </c>
      <c r="K222" s="4">
        <f t="shared" si="24"/>
        <v>1</v>
      </c>
      <c r="L222" s="4">
        <f t="shared" si="25"/>
        <v>18</v>
      </c>
      <c r="M222" s="3">
        <f t="shared" si="23"/>
        <v>43101</v>
      </c>
      <c r="N222" s="5" t="str">
        <f t="shared" si="28"/>
        <v>Montag</v>
      </c>
      <c r="O222">
        <f t="shared" si="29"/>
        <v>1</v>
      </c>
      <c r="AG222">
        <v>219</v>
      </c>
      <c r="AH222" s="5" t="s">
        <v>454</v>
      </c>
      <c r="AI222" s="5" t="s">
        <v>1026</v>
      </c>
      <c r="AJ222" s="5" t="s">
        <v>1027</v>
      </c>
      <c r="AK222" s="5" t="s">
        <v>1028</v>
      </c>
    </row>
    <row r="223" spans="9:37" x14ac:dyDescent="0.55000000000000004">
      <c r="I223" s="4">
        <f t="shared" si="26"/>
        <v>1</v>
      </c>
      <c r="J223" s="4">
        <f t="shared" si="27"/>
        <v>1</v>
      </c>
      <c r="K223" s="4">
        <f t="shared" si="24"/>
        <v>1</v>
      </c>
      <c r="L223" s="4">
        <f t="shared" si="25"/>
        <v>18</v>
      </c>
      <c r="M223" s="3">
        <f t="shared" si="23"/>
        <v>43101</v>
      </c>
      <c r="N223" s="5" t="str">
        <f t="shared" si="28"/>
        <v>Montag</v>
      </c>
      <c r="O223">
        <f t="shared" si="29"/>
        <v>1</v>
      </c>
      <c r="AG223">
        <v>220</v>
      </c>
      <c r="AH223" s="5" t="s">
        <v>1029</v>
      </c>
      <c r="AI223" s="5" t="s">
        <v>1030</v>
      </c>
      <c r="AJ223" s="5" t="s">
        <v>1031</v>
      </c>
      <c r="AK223" s="5" t="s">
        <v>1032</v>
      </c>
    </row>
    <row r="224" spans="9:37" x14ac:dyDescent="0.55000000000000004">
      <c r="I224" s="4">
        <f t="shared" si="26"/>
        <v>1</v>
      </c>
      <c r="J224" s="4">
        <f t="shared" si="27"/>
        <v>1</v>
      </c>
      <c r="K224" s="4">
        <f t="shared" si="24"/>
        <v>1</v>
      </c>
      <c r="L224" s="4">
        <f t="shared" si="25"/>
        <v>18</v>
      </c>
      <c r="M224" s="3">
        <f t="shared" si="23"/>
        <v>43101</v>
      </c>
      <c r="N224" s="5" t="str">
        <f t="shared" si="28"/>
        <v>Montag</v>
      </c>
      <c r="O224">
        <f t="shared" si="29"/>
        <v>1</v>
      </c>
      <c r="AG224">
        <v>221</v>
      </c>
      <c r="AH224" s="5" t="s">
        <v>456</v>
      </c>
      <c r="AI224" s="5" t="s">
        <v>1033</v>
      </c>
      <c r="AJ224" s="5" t="s">
        <v>1034</v>
      </c>
      <c r="AK224" s="5" t="s">
        <v>1035</v>
      </c>
    </row>
    <row r="225" spans="9:37" x14ac:dyDescent="0.55000000000000004">
      <c r="I225" s="4">
        <f t="shared" si="26"/>
        <v>1</v>
      </c>
      <c r="J225" s="4">
        <f t="shared" si="27"/>
        <v>1</v>
      </c>
      <c r="K225" s="4">
        <f t="shared" si="24"/>
        <v>1</v>
      </c>
      <c r="L225" s="4">
        <f t="shared" si="25"/>
        <v>18</v>
      </c>
      <c r="M225" s="3">
        <f t="shared" si="23"/>
        <v>43101</v>
      </c>
      <c r="N225" s="5" t="str">
        <f t="shared" si="28"/>
        <v>Montag</v>
      </c>
      <c r="O225">
        <f t="shared" si="29"/>
        <v>1</v>
      </c>
      <c r="AG225">
        <v>222</v>
      </c>
      <c r="AH225" s="5" t="s">
        <v>458</v>
      </c>
      <c r="AI225" s="5" t="s">
        <v>1036</v>
      </c>
      <c r="AJ225" s="5" t="s">
        <v>1037</v>
      </c>
      <c r="AK225" s="5" t="s">
        <v>1038</v>
      </c>
    </row>
    <row r="226" spans="9:37" x14ac:dyDescent="0.55000000000000004">
      <c r="I226" s="4">
        <f t="shared" si="26"/>
        <v>1</v>
      </c>
      <c r="J226" s="4">
        <f t="shared" si="27"/>
        <v>1</v>
      </c>
      <c r="K226" s="4">
        <f t="shared" si="24"/>
        <v>1</v>
      </c>
      <c r="L226" s="4">
        <f t="shared" si="25"/>
        <v>18</v>
      </c>
      <c r="M226" s="3">
        <f t="shared" si="23"/>
        <v>43101</v>
      </c>
      <c r="N226" s="5" t="str">
        <f t="shared" si="28"/>
        <v>Montag</v>
      </c>
      <c r="O226">
        <f t="shared" si="29"/>
        <v>1</v>
      </c>
      <c r="AG226">
        <v>223</v>
      </c>
      <c r="AH226" s="5" t="s">
        <v>1039</v>
      </c>
      <c r="AI226" s="5" t="s">
        <v>1040</v>
      </c>
      <c r="AJ226" s="5" t="s">
        <v>558</v>
      </c>
      <c r="AK226" s="5" t="s">
        <v>559</v>
      </c>
    </row>
    <row r="227" spans="9:37" x14ac:dyDescent="0.55000000000000004">
      <c r="I227" s="4">
        <f t="shared" si="26"/>
        <v>1</v>
      </c>
      <c r="J227" s="4">
        <f t="shared" si="27"/>
        <v>1</v>
      </c>
      <c r="K227" s="4">
        <f t="shared" si="24"/>
        <v>1</v>
      </c>
      <c r="L227" s="4">
        <f t="shared" si="25"/>
        <v>18</v>
      </c>
      <c r="M227" s="3">
        <f t="shared" si="23"/>
        <v>43101</v>
      </c>
      <c r="N227" s="5" t="str">
        <f t="shared" si="28"/>
        <v>Montag</v>
      </c>
      <c r="O227">
        <f t="shared" si="29"/>
        <v>1</v>
      </c>
      <c r="AG227">
        <v>224</v>
      </c>
      <c r="AH227" s="5" t="s">
        <v>460</v>
      </c>
      <c r="AI227" s="5" t="s">
        <v>610</v>
      </c>
      <c r="AJ227" s="5" t="s">
        <v>611</v>
      </c>
      <c r="AK227" s="5" t="s">
        <v>612</v>
      </c>
    </row>
    <row r="228" spans="9:37" x14ac:dyDescent="0.55000000000000004">
      <c r="I228" s="4">
        <f t="shared" si="26"/>
        <v>1</v>
      </c>
      <c r="J228" s="4">
        <f t="shared" si="27"/>
        <v>1</v>
      </c>
      <c r="K228" s="4">
        <f t="shared" si="24"/>
        <v>1</v>
      </c>
      <c r="L228" s="4">
        <f t="shared" si="25"/>
        <v>18</v>
      </c>
      <c r="M228" s="3">
        <f t="shared" si="23"/>
        <v>43101</v>
      </c>
      <c r="N228" s="5" t="str">
        <f t="shared" si="28"/>
        <v>Montag</v>
      </c>
      <c r="O228">
        <f t="shared" si="29"/>
        <v>1</v>
      </c>
      <c r="AG228">
        <v>225</v>
      </c>
      <c r="AH228" s="5" t="s">
        <v>1041</v>
      </c>
      <c r="AI228" s="5" t="s">
        <v>656</v>
      </c>
      <c r="AJ228" s="5" t="s">
        <v>904</v>
      </c>
      <c r="AK228" s="5" t="s">
        <v>658</v>
      </c>
    </row>
    <row r="229" spans="9:37" x14ac:dyDescent="0.55000000000000004">
      <c r="I229" s="4">
        <f t="shared" si="26"/>
        <v>1</v>
      </c>
      <c r="J229" s="4">
        <f t="shared" si="27"/>
        <v>1</v>
      </c>
      <c r="K229" s="4">
        <f t="shared" si="24"/>
        <v>1</v>
      </c>
      <c r="L229" s="4">
        <f t="shared" si="25"/>
        <v>18</v>
      </c>
      <c r="M229" s="3">
        <f t="shared" si="23"/>
        <v>43101</v>
      </c>
      <c r="N229" s="5" t="str">
        <f t="shared" si="28"/>
        <v>Montag</v>
      </c>
      <c r="O229">
        <f t="shared" si="29"/>
        <v>1</v>
      </c>
      <c r="AG229">
        <v>226</v>
      </c>
      <c r="AH229" s="5" t="s">
        <v>462</v>
      </c>
      <c r="AI229" s="5" t="s">
        <v>1042</v>
      </c>
      <c r="AJ229" s="5" t="s">
        <v>1043</v>
      </c>
      <c r="AK229" s="5" t="s">
        <v>1044</v>
      </c>
    </row>
    <row r="230" spans="9:37" x14ac:dyDescent="0.55000000000000004">
      <c r="I230" s="4">
        <f t="shared" si="26"/>
        <v>1</v>
      </c>
      <c r="J230" s="4">
        <f t="shared" si="27"/>
        <v>1</v>
      </c>
      <c r="K230" s="4">
        <f t="shared" si="24"/>
        <v>1</v>
      </c>
      <c r="L230" s="4">
        <f t="shared" si="25"/>
        <v>18</v>
      </c>
      <c r="M230" s="3">
        <f t="shared" si="23"/>
        <v>43101</v>
      </c>
      <c r="N230" s="5" t="str">
        <f t="shared" si="28"/>
        <v>Montag</v>
      </c>
      <c r="O230">
        <f t="shared" si="29"/>
        <v>1</v>
      </c>
      <c r="AG230">
        <v>227</v>
      </c>
      <c r="AH230" s="5" t="s">
        <v>466</v>
      </c>
      <c r="AI230" s="5" t="s">
        <v>1045</v>
      </c>
      <c r="AJ230" s="5" t="s">
        <v>1046</v>
      </c>
      <c r="AK230" s="5" t="s">
        <v>1047</v>
      </c>
    </row>
    <row r="231" spans="9:37" x14ac:dyDescent="0.55000000000000004">
      <c r="I231" s="4">
        <f t="shared" si="26"/>
        <v>1</v>
      </c>
      <c r="J231" s="4">
        <f t="shared" si="27"/>
        <v>1</v>
      </c>
      <c r="K231" s="4">
        <f t="shared" si="24"/>
        <v>1</v>
      </c>
      <c r="L231" s="4">
        <f t="shared" si="25"/>
        <v>18</v>
      </c>
      <c r="M231" s="3">
        <f t="shared" si="23"/>
        <v>43101</v>
      </c>
      <c r="N231" s="5" t="str">
        <f t="shared" si="28"/>
        <v>Montag</v>
      </c>
      <c r="O231">
        <f t="shared" si="29"/>
        <v>1</v>
      </c>
      <c r="AG231">
        <v>228</v>
      </c>
      <c r="AH231" s="5" t="s">
        <v>468</v>
      </c>
      <c r="AI231" s="5" t="s">
        <v>569</v>
      </c>
      <c r="AJ231" s="5" t="s">
        <v>570</v>
      </c>
      <c r="AK231" s="5" t="s">
        <v>571</v>
      </c>
    </row>
    <row r="232" spans="9:37" x14ac:dyDescent="0.55000000000000004">
      <c r="I232" s="4">
        <f t="shared" si="26"/>
        <v>1</v>
      </c>
      <c r="J232" s="4">
        <f t="shared" si="27"/>
        <v>1</v>
      </c>
      <c r="K232" s="4">
        <f t="shared" si="24"/>
        <v>1</v>
      </c>
      <c r="L232" s="4">
        <f t="shared" si="25"/>
        <v>18</v>
      </c>
      <c r="M232" s="3">
        <f t="shared" si="23"/>
        <v>43101</v>
      </c>
      <c r="N232" s="5" t="str">
        <f t="shared" si="28"/>
        <v>Montag</v>
      </c>
      <c r="O232">
        <f t="shared" si="29"/>
        <v>1</v>
      </c>
      <c r="AG232">
        <v>229</v>
      </c>
      <c r="AH232" s="5" t="s">
        <v>1048</v>
      </c>
      <c r="AI232" s="5" t="s">
        <v>1049</v>
      </c>
      <c r="AJ232" s="5" t="s">
        <v>1050</v>
      </c>
      <c r="AK232" s="5" t="s">
        <v>1051</v>
      </c>
    </row>
    <row r="233" spans="9:37" x14ac:dyDescent="0.55000000000000004">
      <c r="I233" s="4">
        <f t="shared" si="26"/>
        <v>1</v>
      </c>
      <c r="J233" s="4">
        <f t="shared" si="27"/>
        <v>1</v>
      </c>
      <c r="K233" s="4">
        <f t="shared" si="24"/>
        <v>1</v>
      </c>
      <c r="L233" s="4">
        <f t="shared" si="25"/>
        <v>18</v>
      </c>
      <c r="M233" s="3">
        <f t="shared" si="23"/>
        <v>43101</v>
      </c>
      <c r="N233" s="5" t="str">
        <f t="shared" si="28"/>
        <v>Montag</v>
      </c>
      <c r="O233">
        <f t="shared" si="29"/>
        <v>1</v>
      </c>
      <c r="AG233">
        <v>230</v>
      </c>
      <c r="AH233" s="5" t="s">
        <v>471</v>
      </c>
      <c r="AI233" s="5" t="s">
        <v>1052</v>
      </c>
      <c r="AJ233" s="5" t="s">
        <v>1053</v>
      </c>
      <c r="AK233" s="5" t="s">
        <v>1054</v>
      </c>
    </row>
    <row r="234" spans="9:37" x14ac:dyDescent="0.55000000000000004">
      <c r="I234" s="4">
        <f t="shared" si="26"/>
        <v>1</v>
      </c>
      <c r="J234" s="4">
        <f t="shared" si="27"/>
        <v>1</v>
      </c>
      <c r="K234" s="4">
        <f t="shared" si="24"/>
        <v>1</v>
      </c>
      <c r="L234" s="4">
        <f t="shared" si="25"/>
        <v>18</v>
      </c>
      <c r="M234" s="3">
        <f t="shared" si="23"/>
        <v>43101</v>
      </c>
      <c r="N234" s="5" t="str">
        <f t="shared" si="28"/>
        <v>Montag</v>
      </c>
      <c r="O234">
        <f t="shared" si="29"/>
        <v>1</v>
      </c>
      <c r="AG234">
        <v>231</v>
      </c>
      <c r="AH234" s="5" t="s">
        <v>473</v>
      </c>
      <c r="AI234" s="5" t="s">
        <v>915</v>
      </c>
      <c r="AJ234" s="5" t="s">
        <v>916</v>
      </c>
      <c r="AK234" s="5" t="s">
        <v>917</v>
      </c>
    </row>
    <row r="235" spans="9:37" x14ac:dyDescent="0.55000000000000004">
      <c r="I235" s="4">
        <f t="shared" si="26"/>
        <v>1</v>
      </c>
      <c r="J235" s="4">
        <f t="shared" si="27"/>
        <v>1</v>
      </c>
      <c r="K235" s="4">
        <f t="shared" si="24"/>
        <v>1</v>
      </c>
      <c r="L235" s="4">
        <f t="shared" si="25"/>
        <v>18</v>
      </c>
      <c r="M235" s="3">
        <f t="shared" si="23"/>
        <v>43101</v>
      </c>
      <c r="N235" s="5" t="str">
        <f t="shared" si="28"/>
        <v>Montag</v>
      </c>
      <c r="O235">
        <f t="shared" si="29"/>
        <v>1</v>
      </c>
      <c r="AG235">
        <v>232</v>
      </c>
      <c r="AH235" s="5" t="s">
        <v>475</v>
      </c>
      <c r="AI235" s="5" t="s">
        <v>1055</v>
      </c>
      <c r="AJ235" s="5" t="s">
        <v>1056</v>
      </c>
      <c r="AK235" s="5" t="s">
        <v>1057</v>
      </c>
    </row>
    <row r="236" spans="9:37" x14ac:dyDescent="0.55000000000000004">
      <c r="I236" s="4">
        <f t="shared" si="26"/>
        <v>1</v>
      </c>
      <c r="J236" s="4">
        <f t="shared" si="27"/>
        <v>1</v>
      </c>
      <c r="K236" s="4">
        <f t="shared" si="24"/>
        <v>1</v>
      </c>
      <c r="L236" s="4">
        <f t="shared" si="25"/>
        <v>18</v>
      </c>
      <c r="M236" s="3">
        <f t="shared" si="23"/>
        <v>43101</v>
      </c>
      <c r="N236" s="5" t="str">
        <f t="shared" si="28"/>
        <v>Montag</v>
      </c>
      <c r="O236">
        <f t="shared" si="29"/>
        <v>1</v>
      </c>
      <c r="AG236">
        <v>233</v>
      </c>
      <c r="AH236" s="5" t="s">
        <v>1058</v>
      </c>
      <c r="AI236" s="5" t="s">
        <v>557</v>
      </c>
      <c r="AJ236" s="5" t="s">
        <v>882</v>
      </c>
      <c r="AK236" s="5" t="s">
        <v>559</v>
      </c>
    </row>
    <row r="237" spans="9:37" x14ac:dyDescent="0.55000000000000004">
      <c r="I237" s="4">
        <f t="shared" si="26"/>
        <v>1</v>
      </c>
      <c r="J237" s="4">
        <f t="shared" si="27"/>
        <v>1</v>
      </c>
      <c r="K237" s="4">
        <f t="shared" si="24"/>
        <v>1</v>
      </c>
      <c r="L237" s="4">
        <f t="shared" si="25"/>
        <v>18</v>
      </c>
      <c r="M237" s="3">
        <f t="shared" si="23"/>
        <v>43101</v>
      </c>
      <c r="N237" s="5" t="str">
        <f t="shared" si="28"/>
        <v>Montag</v>
      </c>
      <c r="O237">
        <f t="shared" si="29"/>
        <v>1</v>
      </c>
      <c r="AG237">
        <v>234</v>
      </c>
      <c r="AH237" s="5" t="s">
        <v>477</v>
      </c>
      <c r="AI237" s="5" t="s">
        <v>588</v>
      </c>
      <c r="AJ237" s="5" t="s">
        <v>589</v>
      </c>
      <c r="AK237" s="5" t="s">
        <v>590</v>
      </c>
    </row>
    <row r="238" spans="9:37" x14ac:dyDescent="0.55000000000000004">
      <c r="I238" s="4">
        <f t="shared" si="26"/>
        <v>1</v>
      </c>
      <c r="J238" s="4">
        <f t="shared" si="27"/>
        <v>1</v>
      </c>
      <c r="K238" s="4">
        <f t="shared" si="24"/>
        <v>1</v>
      </c>
      <c r="L238" s="4">
        <f t="shared" si="25"/>
        <v>18</v>
      </c>
      <c r="M238" s="3">
        <f t="shared" si="23"/>
        <v>43101</v>
      </c>
      <c r="N238" s="5" t="str">
        <f t="shared" si="28"/>
        <v>Montag</v>
      </c>
      <c r="O238">
        <f t="shared" si="29"/>
        <v>1</v>
      </c>
      <c r="AG238">
        <v>235</v>
      </c>
      <c r="AH238" s="5" t="s">
        <v>479</v>
      </c>
      <c r="AI238" s="5" t="s">
        <v>1059</v>
      </c>
      <c r="AJ238" s="5" t="s">
        <v>1060</v>
      </c>
      <c r="AK238" s="5" t="s">
        <v>1061</v>
      </c>
    </row>
    <row r="239" spans="9:37" x14ac:dyDescent="0.55000000000000004">
      <c r="I239" s="4">
        <f t="shared" si="26"/>
        <v>1</v>
      </c>
      <c r="J239" s="4">
        <f t="shared" si="27"/>
        <v>1</v>
      </c>
      <c r="K239" s="4">
        <f t="shared" si="24"/>
        <v>1</v>
      </c>
      <c r="L239" s="4">
        <f t="shared" si="25"/>
        <v>18</v>
      </c>
      <c r="M239" s="3">
        <f t="shared" si="23"/>
        <v>43101</v>
      </c>
      <c r="N239" s="5" t="str">
        <f t="shared" si="28"/>
        <v>Montag</v>
      </c>
      <c r="O239">
        <f t="shared" si="29"/>
        <v>1</v>
      </c>
      <c r="AG239">
        <v>236</v>
      </c>
      <c r="AH239" s="5" t="s">
        <v>1062</v>
      </c>
      <c r="AI239" s="5" t="s">
        <v>1063</v>
      </c>
      <c r="AJ239" s="5" t="s">
        <v>1064</v>
      </c>
      <c r="AK239" s="5" t="s">
        <v>1065</v>
      </c>
    </row>
    <row r="240" spans="9:37" x14ac:dyDescent="0.55000000000000004">
      <c r="I240" s="4">
        <f t="shared" si="26"/>
        <v>1</v>
      </c>
      <c r="J240" s="4">
        <f t="shared" si="27"/>
        <v>1</v>
      </c>
      <c r="K240" s="4">
        <f t="shared" si="24"/>
        <v>1</v>
      </c>
      <c r="L240" s="4">
        <f t="shared" si="25"/>
        <v>18</v>
      </c>
      <c r="M240" s="3">
        <f t="shared" si="23"/>
        <v>43101</v>
      </c>
      <c r="N240" s="5" t="str">
        <f t="shared" si="28"/>
        <v>Montag</v>
      </c>
      <c r="O240">
        <f t="shared" si="29"/>
        <v>1</v>
      </c>
      <c r="AG240">
        <v>237</v>
      </c>
      <c r="AH240" s="5" t="s">
        <v>123</v>
      </c>
      <c r="AI240" s="5" t="s">
        <v>1066</v>
      </c>
      <c r="AJ240" s="5" t="s">
        <v>1067</v>
      </c>
      <c r="AK240" s="5" t="s">
        <v>1068</v>
      </c>
    </row>
    <row r="241" spans="9:37" x14ac:dyDescent="0.55000000000000004">
      <c r="I241" s="4">
        <f t="shared" si="26"/>
        <v>1</v>
      </c>
      <c r="J241" s="4">
        <f t="shared" si="27"/>
        <v>1</v>
      </c>
      <c r="K241" s="4">
        <f t="shared" si="24"/>
        <v>1</v>
      </c>
      <c r="L241" s="4">
        <f t="shared" si="25"/>
        <v>18</v>
      </c>
      <c r="M241" s="3">
        <f t="shared" si="23"/>
        <v>43101</v>
      </c>
      <c r="N241" s="5" t="str">
        <f t="shared" si="28"/>
        <v>Montag</v>
      </c>
      <c r="O241">
        <f t="shared" si="29"/>
        <v>1</v>
      </c>
      <c r="AG241">
        <v>238</v>
      </c>
      <c r="AH241" s="5" t="s">
        <v>484</v>
      </c>
      <c r="AI241" s="5" t="s">
        <v>1069</v>
      </c>
      <c r="AJ241" s="5" t="s">
        <v>1070</v>
      </c>
      <c r="AK241" s="5" t="s">
        <v>1071</v>
      </c>
    </row>
    <row r="242" spans="9:37" x14ac:dyDescent="0.55000000000000004">
      <c r="I242" s="4">
        <f t="shared" si="26"/>
        <v>1</v>
      </c>
      <c r="J242" s="4">
        <f t="shared" si="27"/>
        <v>1</v>
      </c>
      <c r="K242" s="4">
        <f t="shared" si="24"/>
        <v>1</v>
      </c>
      <c r="L242" s="4">
        <f t="shared" si="25"/>
        <v>18</v>
      </c>
      <c r="M242" s="3">
        <f t="shared" si="23"/>
        <v>43101</v>
      </c>
      <c r="N242" s="5" t="str">
        <f t="shared" si="28"/>
        <v>Montag</v>
      </c>
      <c r="O242">
        <f t="shared" si="29"/>
        <v>1</v>
      </c>
      <c r="AG242">
        <v>239</v>
      </c>
      <c r="AH242" s="5" t="s">
        <v>486</v>
      </c>
      <c r="AI242" s="5" t="s">
        <v>1072</v>
      </c>
      <c r="AJ242" s="5" t="s">
        <v>1073</v>
      </c>
      <c r="AK242" s="5" t="s">
        <v>1074</v>
      </c>
    </row>
    <row r="243" spans="9:37" x14ac:dyDescent="0.55000000000000004">
      <c r="I243" s="4">
        <f t="shared" si="26"/>
        <v>1</v>
      </c>
      <c r="J243" s="4">
        <f t="shared" si="27"/>
        <v>1</v>
      </c>
      <c r="K243" s="4">
        <f t="shared" si="24"/>
        <v>1</v>
      </c>
      <c r="L243" s="4">
        <f t="shared" si="25"/>
        <v>18</v>
      </c>
      <c r="M243" s="3">
        <f t="shared" si="23"/>
        <v>43101</v>
      </c>
      <c r="N243" s="5" t="str">
        <f t="shared" si="28"/>
        <v>Montag</v>
      </c>
      <c r="O243">
        <f t="shared" si="29"/>
        <v>1</v>
      </c>
      <c r="AG243">
        <v>240</v>
      </c>
      <c r="AH243" s="5" t="s">
        <v>488</v>
      </c>
      <c r="AI243" s="5" t="s">
        <v>1075</v>
      </c>
      <c r="AJ243" s="5" t="s">
        <v>1076</v>
      </c>
      <c r="AK243" s="5" t="s">
        <v>1077</v>
      </c>
    </row>
    <row r="244" spans="9:37" x14ac:dyDescent="0.55000000000000004">
      <c r="I244" s="4">
        <f t="shared" si="26"/>
        <v>1</v>
      </c>
      <c r="J244" s="4">
        <f t="shared" si="27"/>
        <v>1</v>
      </c>
      <c r="K244" s="4">
        <f t="shared" si="24"/>
        <v>1</v>
      </c>
      <c r="L244" s="4">
        <f t="shared" si="25"/>
        <v>18</v>
      </c>
      <c r="M244" s="3">
        <f t="shared" si="23"/>
        <v>43101</v>
      </c>
      <c r="N244" s="5" t="str">
        <f t="shared" si="28"/>
        <v>Montag</v>
      </c>
      <c r="O244">
        <f t="shared" si="29"/>
        <v>1</v>
      </c>
      <c r="AG244">
        <v>241</v>
      </c>
      <c r="AH244" s="5" t="s">
        <v>490</v>
      </c>
      <c r="AI244" s="5" t="s">
        <v>547</v>
      </c>
      <c r="AJ244" s="5" t="s">
        <v>548</v>
      </c>
      <c r="AK244" s="5" t="s">
        <v>549</v>
      </c>
    </row>
    <row r="245" spans="9:37" x14ac:dyDescent="0.55000000000000004">
      <c r="I245" s="4">
        <f t="shared" si="26"/>
        <v>1</v>
      </c>
      <c r="J245" s="4">
        <f t="shared" si="27"/>
        <v>1</v>
      </c>
      <c r="K245" s="4">
        <f t="shared" si="24"/>
        <v>1</v>
      </c>
      <c r="L245" s="4">
        <f t="shared" si="25"/>
        <v>18</v>
      </c>
      <c r="M245" s="3">
        <f t="shared" si="23"/>
        <v>43101</v>
      </c>
      <c r="N245" s="5" t="str">
        <f t="shared" si="28"/>
        <v>Montag</v>
      </c>
      <c r="O245">
        <f t="shared" si="29"/>
        <v>1</v>
      </c>
      <c r="AG245">
        <v>242</v>
      </c>
      <c r="AH245" s="5" t="s">
        <v>491</v>
      </c>
      <c r="AI245" s="5" t="s">
        <v>1078</v>
      </c>
      <c r="AJ245" s="5" t="s">
        <v>1079</v>
      </c>
      <c r="AK245" s="5" t="s">
        <v>1080</v>
      </c>
    </row>
    <row r="246" spans="9:37" x14ac:dyDescent="0.55000000000000004">
      <c r="I246" s="4">
        <f t="shared" si="26"/>
        <v>1</v>
      </c>
      <c r="J246" s="4">
        <f t="shared" si="27"/>
        <v>1</v>
      </c>
      <c r="K246" s="4">
        <f t="shared" si="24"/>
        <v>1</v>
      </c>
      <c r="L246" s="4">
        <f t="shared" si="25"/>
        <v>18</v>
      </c>
      <c r="M246" s="3">
        <f t="shared" si="23"/>
        <v>43101</v>
      </c>
      <c r="N246" s="5" t="str">
        <f t="shared" si="28"/>
        <v>Montag</v>
      </c>
      <c r="O246">
        <f t="shared" si="29"/>
        <v>1</v>
      </c>
      <c r="AG246">
        <v>243</v>
      </c>
      <c r="AH246" s="5" t="s">
        <v>493</v>
      </c>
      <c r="AI246" s="5" t="s">
        <v>1081</v>
      </c>
      <c r="AJ246" s="5" t="s">
        <v>538</v>
      </c>
      <c r="AK246" s="5" t="s">
        <v>539</v>
      </c>
    </row>
    <row r="247" spans="9:37" x14ac:dyDescent="0.55000000000000004">
      <c r="I247" s="4">
        <f t="shared" si="26"/>
        <v>1</v>
      </c>
      <c r="J247" s="4">
        <f t="shared" si="27"/>
        <v>1</v>
      </c>
      <c r="K247" s="4">
        <f t="shared" si="24"/>
        <v>1</v>
      </c>
      <c r="L247" s="4">
        <f t="shared" si="25"/>
        <v>18</v>
      </c>
      <c r="M247" s="3">
        <f t="shared" si="23"/>
        <v>43101</v>
      </c>
      <c r="N247" s="5" t="str">
        <f t="shared" si="28"/>
        <v>Montag</v>
      </c>
      <c r="O247">
        <f t="shared" si="29"/>
        <v>1</v>
      </c>
      <c r="AG247">
        <v>244</v>
      </c>
      <c r="AH247" s="5" t="s">
        <v>1082</v>
      </c>
      <c r="AI247" s="5" t="s">
        <v>557</v>
      </c>
      <c r="AJ247" s="5" t="s">
        <v>558</v>
      </c>
      <c r="AK247" s="5" t="s">
        <v>559</v>
      </c>
    </row>
    <row r="248" spans="9:37" x14ac:dyDescent="0.55000000000000004">
      <c r="I248" s="4">
        <f t="shared" si="26"/>
        <v>1</v>
      </c>
      <c r="J248" s="4">
        <f t="shared" si="27"/>
        <v>1</v>
      </c>
      <c r="K248" s="4">
        <f t="shared" si="24"/>
        <v>1</v>
      </c>
      <c r="L248" s="4">
        <f t="shared" si="25"/>
        <v>18</v>
      </c>
      <c r="M248" s="3">
        <f t="shared" si="23"/>
        <v>43101</v>
      </c>
      <c r="N248" s="5" t="str">
        <f t="shared" si="28"/>
        <v>Montag</v>
      </c>
      <c r="O248">
        <f t="shared" si="29"/>
        <v>1</v>
      </c>
      <c r="AG248">
        <v>245</v>
      </c>
      <c r="AH248" s="5" t="s">
        <v>497</v>
      </c>
      <c r="AI248" s="5" t="s">
        <v>1083</v>
      </c>
      <c r="AJ248" s="5" t="s">
        <v>1084</v>
      </c>
      <c r="AK248" s="5" t="s">
        <v>1085</v>
      </c>
    </row>
    <row r="249" spans="9:37" x14ac:dyDescent="0.55000000000000004">
      <c r="I249" s="4">
        <f t="shared" si="26"/>
        <v>1</v>
      </c>
      <c r="J249" s="4">
        <f t="shared" si="27"/>
        <v>1</v>
      </c>
      <c r="K249" s="4">
        <f t="shared" si="24"/>
        <v>1</v>
      </c>
      <c r="L249" s="4">
        <f t="shared" si="25"/>
        <v>18</v>
      </c>
      <c r="M249" s="3">
        <f t="shared" si="23"/>
        <v>43101</v>
      </c>
      <c r="N249" s="5" t="str">
        <f t="shared" si="28"/>
        <v>Montag</v>
      </c>
      <c r="O249">
        <f t="shared" si="29"/>
        <v>1</v>
      </c>
      <c r="AG249">
        <v>246</v>
      </c>
      <c r="AH249" s="5" t="s">
        <v>1086</v>
      </c>
      <c r="AI249" s="5" t="s">
        <v>700</v>
      </c>
      <c r="AJ249" s="5" t="s">
        <v>701</v>
      </c>
      <c r="AK249" s="5" t="s">
        <v>702</v>
      </c>
    </row>
    <row r="250" spans="9:37" x14ac:dyDescent="0.55000000000000004">
      <c r="I250" s="4">
        <f t="shared" si="26"/>
        <v>1</v>
      </c>
      <c r="J250" s="4">
        <f t="shared" si="27"/>
        <v>1</v>
      </c>
      <c r="K250" s="4">
        <f t="shared" si="24"/>
        <v>1</v>
      </c>
      <c r="L250" s="4">
        <f t="shared" si="25"/>
        <v>18</v>
      </c>
      <c r="M250" s="3">
        <f t="shared" si="23"/>
        <v>43101</v>
      </c>
      <c r="N250" s="5" t="str">
        <f t="shared" si="28"/>
        <v>Montag</v>
      </c>
      <c r="O250">
        <f t="shared" si="29"/>
        <v>1</v>
      </c>
      <c r="AG250">
        <v>247</v>
      </c>
      <c r="AH250" s="5" t="s">
        <v>1087</v>
      </c>
      <c r="AI250" s="5" t="s">
        <v>588</v>
      </c>
      <c r="AJ250" s="5" t="s">
        <v>589</v>
      </c>
      <c r="AK250" s="5" t="s">
        <v>590</v>
      </c>
    </row>
    <row r="251" spans="9:37" x14ac:dyDescent="0.55000000000000004">
      <c r="I251" s="4">
        <f t="shared" si="26"/>
        <v>1</v>
      </c>
      <c r="J251" s="4">
        <f t="shared" si="27"/>
        <v>1</v>
      </c>
      <c r="K251" s="4">
        <f t="shared" si="24"/>
        <v>1</v>
      </c>
      <c r="L251" s="4">
        <f t="shared" si="25"/>
        <v>18</v>
      </c>
      <c r="M251" s="3">
        <f t="shared" si="23"/>
        <v>43101</v>
      </c>
      <c r="N251" s="5" t="str">
        <f t="shared" si="28"/>
        <v>Montag</v>
      </c>
      <c r="O251">
        <f t="shared" si="29"/>
        <v>1</v>
      </c>
      <c r="AG251">
        <v>248</v>
      </c>
      <c r="AH251" s="5" t="s">
        <v>1088</v>
      </c>
      <c r="AI251" s="5" t="s">
        <v>707</v>
      </c>
      <c r="AJ251" s="5" t="s">
        <v>708</v>
      </c>
      <c r="AK251" s="5" t="s">
        <v>709</v>
      </c>
    </row>
    <row r="252" spans="9:37" x14ac:dyDescent="0.55000000000000004">
      <c r="I252" s="4">
        <f t="shared" si="26"/>
        <v>1</v>
      </c>
      <c r="J252" s="4">
        <f t="shared" si="27"/>
        <v>1</v>
      </c>
      <c r="K252" s="4">
        <f t="shared" si="24"/>
        <v>1</v>
      </c>
      <c r="L252" s="4">
        <f t="shared" si="25"/>
        <v>18</v>
      </c>
      <c r="M252" s="3">
        <f t="shared" si="23"/>
        <v>43101</v>
      </c>
      <c r="N252" s="5" t="str">
        <f t="shared" si="28"/>
        <v>Montag</v>
      </c>
      <c r="O252">
        <f t="shared" si="29"/>
        <v>1</v>
      </c>
      <c r="AG252">
        <v>249</v>
      </c>
      <c r="AH252" s="5" t="s">
        <v>501</v>
      </c>
      <c r="AI252" s="5" t="s">
        <v>1089</v>
      </c>
      <c r="AJ252" s="5" t="s">
        <v>1090</v>
      </c>
      <c r="AK252" s="5" t="s">
        <v>1091</v>
      </c>
    </row>
    <row r="253" spans="9:37" x14ac:dyDescent="0.55000000000000004">
      <c r="I253" s="4">
        <f t="shared" si="26"/>
        <v>1</v>
      </c>
      <c r="J253" s="4">
        <f t="shared" si="27"/>
        <v>1</v>
      </c>
      <c r="K253" s="4">
        <f t="shared" si="24"/>
        <v>1</v>
      </c>
      <c r="L253" s="4">
        <f t="shared" si="25"/>
        <v>18</v>
      </c>
      <c r="M253" s="3">
        <f t="shared" si="23"/>
        <v>43101</v>
      </c>
      <c r="N253" s="5" t="str">
        <f t="shared" si="28"/>
        <v>Montag</v>
      </c>
      <c r="O253">
        <f t="shared" si="29"/>
        <v>1</v>
      </c>
      <c r="AG253">
        <v>250</v>
      </c>
      <c r="AH253" s="5" t="s">
        <v>1092</v>
      </c>
      <c r="AI253" s="5" t="s">
        <v>569</v>
      </c>
      <c r="AJ253" s="5" t="s">
        <v>570</v>
      </c>
      <c r="AK253" s="5" t="s">
        <v>571</v>
      </c>
    </row>
    <row r="254" spans="9:37" x14ac:dyDescent="0.55000000000000004">
      <c r="I254" s="4">
        <f t="shared" si="26"/>
        <v>1</v>
      </c>
      <c r="J254" s="4">
        <f t="shared" si="27"/>
        <v>1</v>
      </c>
      <c r="K254" s="4">
        <f t="shared" si="24"/>
        <v>1</v>
      </c>
      <c r="L254" s="4">
        <f t="shared" si="25"/>
        <v>18</v>
      </c>
      <c r="M254" s="3">
        <f t="shared" si="23"/>
        <v>43101</v>
      </c>
      <c r="N254" s="5" t="str">
        <f t="shared" si="28"/>
        <v>Montag</v>
      </c>
      <c r="O254">
        <f t="shared" si="29"/>
        <v>1</v>
      </c>
      <c r="AG254">
        <v>251</v>
      </c>
      <c r="AH254" s="5" t="s">
        <v>136</v>
      </c>
      <c r="AI254" s="5" t="s">
        <v>547</v>
      </c>
      <c r="AJ254" s="5" t="s">
        <v>548</v>
      </c>
      <c r="AK254" s="5" t="s">
        <v>549</v>
      </c>
    </row>
    <row r="255" spans="9:37" x14ac:dyDescent="0.55000000000000004">
      <c r="I255" s="4">
        <f t="shared" si="26"/>
        <v>1</v>
      </c>
      <c r="J255" s="4">
        <f t="shared" si="27"/>
        <v>1</v>
      </c>
      <c r="K255" s="4">
        <f t="shared" si="24"/>
        <v>1</v>
      </c>
      <c r="L255" s="4">
        <f t="shared" si="25"/>
        <v>18</v>
      </c>
      <c r="M255" s="3">
        <f t="shared" si="23"/>
        <v>43101</v>
      </c>
      <c r="N255" s="5" t="str">
        <f t="shared" si="28"/>
        <v>Montag</v>
      </c>
      <c r="O255">
        <f t="shared" si="29"/>
        <v>1</v>
      </c>
    </row>
    <row r="256" spans="9:37" x14ac:dyDescent="0.55000000000000004">
      <c r="I256" s="4">
        <f t="shared" si="26"/>
        <v>1</v>
      </c>
      <c r="J256" s="4">
        <f t="shared" si="27"/>
        <v>1</v>
      </c>
      <c r="K256" s="4">
        <f t="shared" si="24"/>
        <v>1</v>
      </c>
      <c r="L256" s="4">
        <f t="shared" si="25"/>
        <v>18</v>
      </c>
      <c r="M256" s="3">
        <f t="shared" si="23"/>
        <v>43101</v>
      </c>
      <c r="N256" s="5" t="str">
        <f t="shared" si="28"/>
        <v>Montag</v>
      </c>
      <c r="O256">
        <f t="shared" si="29"/>
        <v>1</v>
      </c>
    </row>
    <row r="257" spans="9:15" x14ac:dyDescent="0.55000000000000004">
      <c r="I257" s="4">
        <f t="shared" si="26"/>
        <v>1</v>
      </c>
      <c r="J257" s="4">
        <f t="shared" si="27"/>
        <v>1</v>
      </c>
      <c r="K257" s="4">
        <f t="shared" si="24"/>
        <v>1</v>
      </c>
      <c r="L257" s="4">
        <f t="shared" si="25"/>
        <v>18</v>
      </c>
      <c r="M257" s="3">
        <f t="shared" si="23"/>
        <v>43101</v>
      </c>
      <c r="N257" s="5" t="str">
        <f t="shared" si="28"/>
        <v>Montag</v>
      </c>
      <c r="O257">
        <f t="shared" si="29"/>
        <v>1</v>
      </c>
    </row>
    <row r="258" spans="9:15" x14ac:dyDescent="0.55000000000000004">
      <c r="I258" s="4">
        <f t="shared" si="26"/>
        <v>1</v>
      </c>
      <c r="J258" s="4">
        <f t="shared" si="27"/>
        <v>1</v>
      </c>
      <c r="K258" s="4">
        <f t="shared" si="24"/>
        <v>1</v>
      </c>
      <c r="L258" s="4">
        <f t="shared" si="25"/>
        <v>18</v>
      </c>
      <c r="M258" s="3">
        <f t="shared" si="23"/>
        <v>43101</v>
      </c>
      <c r="N258" s="5" t="str">
        <f t="shared" si="28"/>
        <v>Montag</v>
      </c>
      <c r="O258">
        <f t="shared" si="29"/>
        <v>1</v>
      </c>
    </row>
    <row r="259" spans="9:15" x14ac:dyDescent="0.55000000000000004">
      <c r="I259" s="4">
        <f t="shared" si="26"/>
        <v>1</v>
      </c>
      <c r="J259" s="4">
        <f t="shared" si="27"/>
        <v>1</v>
      </c>
      <c r="K259" s="4">
        <f t="shared" si="24"/>
        <v>1</v>
      </c>
      <c r="L259" s="4">
        <f t="shared" si="25"/>
        <v>18</v>
      </c>
      <c r="M259" s="3">
        <f t="shared" si="23"/>
        <v>43101</v>
      </c>
      <c r="N259" s="5" t="str">
        <f t="shared" si="28"/>
        <v>Montag</v>
      </c>
      <c r="O259">
        <f t="shared" si="29"/>
        <v>1</v>
      </c>
    </row>
    <row r="260" spans="9:15" x14ac:dyDescent="0.55000000000000004">
      <c r="I260" s="4">
        <f t="shared" si="26"/>
        <v>1</v>
      </c>
      <c r="J260" s="4">
        <f t="shared" si="27"/>
        <v>1</v>
      </c>
      <c r="K260" s="4">
        <f t="shared" si="24"/>
        <v>1</v>
      </c>
      <c r="L260" s="4">
        <f t="shared" si="25"/>
        <v>18</v>
      </c>
      <c r="M260" s="3">
        <f t="shared" ref="M260:M323" si="30">DATE(2018,1,1)</f>
        <v>43101</v>
      </c>
      <c r="N260" s="5" t="str">
        <f t="shared" si="28"/>
        <v>Montag</v>
      </c>
      <c r="O260">
        <f t="shared" si="29"/>
        <v>1</v>
      </c>
    </row>
    <row r="261" spans="9:15" x14ac:dyDescent="0.55000000000000004">
      <c r="I261" s="4">
        <f t="shared" si="26"/>
        <v>1</v>
      </c>
      <c r="J261" s="4">
        <f t="shared" si="27"/>
        <v>1</v>
      </c>
      <c r="K261" s="4">
        <f t="shared" ref="K261:K324" si="31">IF(J261&lt;4,1,IF(J261&lt;7,2,IF(J261&lt;10,3,4)))</f>
        <v>1</v>
      </c>
      <c r="L261" s="4">
        <f t="shared" ref="L261:L324" si="32">VALUE(MID(TEXT(M261,"TT.MM.JJ"),7,4))</f>
        <v>18</v>
      </c>
      <c r="M261" s="3">
        <f t="shared" si="30"/>
        <v>43101</v>
      </c>
      <c r="N261" s="5" t="str">
        <f t="shared" si="28"/>
        <v>Montag</v>
      </c>
      <c r="O261">
        <f t="shared" si="29"/>
        <v>1</v>
      </c>
    </row>
    <row r="262" spans="9:15" x14ac:dyDescent="0.55000000000000004">
      <c r="I262" s="4">
        <f t="shared" ref="I262:I325" si="33">VALUE(MID(TEXT(M262,"TT.MM.JJ"),1,2))</f>
        <v>1</v>
      </c>
      <c r="J262" s="4">
        <f t="shared" ref="J262:J325" si="34">VALUE(MID(TEXT(M262,"TT.MM.JJ"),4,2))</f>
        <v>1</v>
      </c>
      <c r="K262" s="4">
        <f t="shared" si="31"/>
        <v>1</v>
      </c>
      <c r="L262" s="4">
        <f t="shared" si="32"/>
        <v>18</v>
      </c>
      <c r="M262" s="3">
        <f t="shared" si="30"/>
        <v>43101</v>
      </c>
      <c r="N262" s="5" t="str">
        <f t="shared" ref="N262:N325" si="35">TEXT(M262,"TTTT")</f>
        <v>Montag</v>
      </c>
      <c r="O262">
        <f t="shared" ref="O262:O325" si="36">WEEKNUM(M262,21)</f>
        <v>1</v>
      </c>
    </row>
    <row r="263" spans="9:15" x14ac:dyDescent="0.55000000000000004">
      <c r="I263" s="4">
        <f t="shared" si="33"/>
        <v>1</v>
      </c>
      <c r="J263" s="4">
        <f t="shared" si="34"/>
        <v>1</v>
      </c>
      <c r="K263" s="4">
        <f t="shared" si="31"/>
        <v>1</v>
      </c>
      <c r="L263" s="4">
        <f t="shared" si="32"/>
        <v>18</v>
      </c>
      <c r="M263" s="3">
        <f t="shared" si="30"/>
        <v>43101</v>
      </c>
      <c r="N263" s="5" t="str">
        <f t="shared" si="35"/>
        <v>Montag</v>
      </c>
      <c r="O263">
        <f t="shared" si="36"/>
        <v>1</v>
      </c>
    </row>
    <row r="264" spans="9:15" x14ac:dyDescent="0.55000000000000004">
      <c r="I264" s="4">
        <f t="shared" si="33"/>
        <v>1</v>
      </c>
      <c r="J264" s="4">
        <f t="shared" si="34"/>
        <v>1</v>
      </c>
      <c r="K264" s="4">
        <f t="shared" si="31"/>
        <v>1</v>
      </c>
      <c r="L264" s="4">
        <f t="shared" si="32"/>
        <v>18</v>
      </c>
      <c r="M264" s="3">
        <f t="shared" si="30"/>
        <v>43101</v>
      </c>
      <c r="N264" s="5" t="str">
        <f t="shared" si="35"/>
        <v>Montag</v>
      </c>
      <c r="O264">
        <f t="shared" si="36"/>
        <v>1</v>
      </c>
    </row>
    <row r="265" spans="9:15" x14ac:dyDescent="0.55000000000000004">
      <c r="I265" s="4">
        <f t="shared" si="33"/>
        <v>1</v>
      </c>
      <c r="J265" s="4">
        <f t="shared" si="34"/>
        <v>1</v>
      </c>
      <c r="K265" s="4">
        <f t="shared" si="31"/>
        <v>1</v>
      </c>
      <c r="L265" s="4">
        <f t="shared" si="32"/>
        <v>18</v>
      </c>
      <c r="M265" s="3">
        <f t="shared" si="30"/>
        <v>43101</v>
      </c>
      <c r="N265" s="5" t="str">
        <f t="shared" si="35"/>
        <v>Montag</v>
      </c>
      <c r="O265">
        <f t="shared" si="36"/>
        <v>1</v>
      </c>
    </row>
    <row r="266" spans="9:15" x14ac:dyDescent="0.55000000000000004">
      <c r="I266" s="4">
        <f t="shared" si="33"/>
        <v>1</v>
      </c>
      <c r="J266" s="4">
        <f t="shared" si="34"/>
        <v>1</v>
      </c>
      <c r="K266" s="4">
        <f t="shared" si="31"/>
        <v>1</v>
      </c>
      <c r="L266" s="4">
        <f t="shared" si="32"/>
        <v>18</v>
      </c>
      <c r="M266" s="3">
        <f t="shared" si="30"/>
        <v>43101</v>
      </c>
      <c r="N266" s="5" t="str">
        <f t="shared" si="35"/>
        <v>Montag</v>
      </c>
      <c r="O266">
        <f t="shared" si="36"/>
        <v>1</v>
      </c>
    </row>
    <row r="267" spans="9:15" x14ac:dyDescent="0.55000000000000004">
      <c r="I267" s="4">
        <f t="shared" si="33"/>
        <v>1</v>
      </c>
      <c r="J267" s="4">
        <f t="shared" si="34"/>
        <v>1</v>
      </c>
      <c r="K267" s="4">
        <f t="shared" si="31"/>
        <v>1</v>
      </c>
      <c r="L267" s="4">
        <f t="shared" si="32"/>
        <v>18</v>
      </c>
      <c r="M267" s="3">
        <f t="shared" si="30"/>
        <v>43101</v>
      </c>
      <c r="N267" s="5" t="str">
        <f t="shared" si="35"/>
        <v>Montag</v>
      </c>
      <c r="O267">
        <f t="shared" si="36"/>
        <v>1</v>
      </c>
    </row>
    <row r="268" spans="9:15" x14ac:dyDescent="0.55000000000000004">
      <c r="I268" s="4">
        <f t="shared" si="33"/>
        <v>1</v>
      </c>
      <c r="J268" s="4">
        <f t="shared" si="34"/>
        <v>1</v>
      </c>
      <c r="K268" s="4">
        <f t="shared" si="31"/>
        <v>1</v>
      </c>
      <c r="L268" s="4">
        <f t="shared" si="32"/>
        <v>18</v>
      </c>
      <c r="M268" s="3">
        <f t="shared" si="30"/>
        <v>43101</v>
      </c>
      <c r="N268" s="5" t="str">
        <f t="shared" si="35"/>
        <v>Montag</v>
      </c>
      <c r="O268">
        <f t="shared" si="36"/>
        <v>1</v>
      </c>
    </row>
    <row r="269" spans="9:15" x14ac:dyDescent="0.55000000000000004">
      <c r="I269" s="4">
        <f t="shared" si="33"/>
        <v>1</v>
      </c>
      <c r="J269" s="4">
        <f t="shared" si="34"/>
        <v>1</v>
      </c>
      <c r="K269" s="4">
        <f t="shared" si="31"/>
        <v>1</v>
      </c>
      <c r="L269" s="4">
        <f t="shared" si="32"/>
        <v>18</v>
      </c>
      <c r="M269" s="3">
        <f t="shared" si="30"/>
        <v>43101</v>
      </c>
      <c r="N269" s="5" t="str">
        <f t="shared" si="35"/>
        <v>Montag</v>
      </c>
      <c r="O269">
        <f t="shared" si="36"/>
        <v>1</v>
      </c>
    </row>
    <row r="270" spans="9:15" x14ac:dyDescent="0.55000000000000004">
      <c r="I270" s="4">
        <f t="shared" si="33"/>
        <v>1</v>
      </c>
      <c r="J270" s="4">
        <f t="shared" si="34"/>
        <v>1</v>
      </c>
      <c r="K270" s="4">
        <f t="shared" si="31"/>
        <v>1</v>
      </c>
      <c r="L270" s="4">
        <f t="shared" si="32"/>
        <v>18</v>
      </c>
      <c r="M270" s="3">
        <f t="shared" si="30"/>
        <v>43101</v>
      </c>
      <c r="N270" s="5" t="str">
        <f t="shared" si="35"/>
        <v>Montag</v>
      </c>
      <c r="O270">
        <f t="shared" si="36"/>
        <v>1</v>
      </c>
    </row>
    <row r="271" spans="9:15" x14ac:dyDescent="0.55000000000000004">
      <c r="I271" s="4">
        <f t="shared" si="33"/>
        <v>1</v>
      </c>
      <c r="J271" s="4">
        <f t="shared" si="34"/>
        <v>1</v>
      </c>
      <c r="K271" s="4">
        <f t="shared" si="31"/>
        <v>1</v>
      </c>
      <c r="L271" s="4">
        <f t="shared" si="32"/>
        <v>18</v>
      </c>
      <c r="M271" s="3">
        <f t="shared" si="30"/>
        <v>43101</v>
      </c>
      <c r="N271" s="5" t="str">
        <f t="shared" si="35"/>
        <v>Montag</v>
      </c>
      <c r="O271">
        <f t="shared" si="36"/>
        <v>1</v>
      </c>
    </row>
    <row r="272" spans="9:15" x14ac:dyDescent="0.55000000000000004">
      <c r="I272" s="4">
        <f t="shared" si="33"/>
        <v>1</v>
      </c>
      <c r="J272" s="4">
        <f t="shared" si="34"/>
        <v>1</v>
      </c>
      <c r="K272" s="4">
        <f t="shared" si="31"/>
        <v>1</v>
      </c>
      <c r="L272" s="4">
        <f t="shared" si="32"/>
        <v>18</v>
      </c>
      <c r="M272" s="3">
        <f t="shared" si="30"/>
        <v>43101</v>
      </c>
      <c r="N272" s="5" t="str">
        <f t="shared" si="35"/>
        <v>Montag</v>
      </c>
      <c r="O272">
        <f t="shared" si="36"/>
        <v>1</v>
      </c>
    </row>
    <row r="273" spans="9:15" x14ac:dyDescent="0.55000000000000004">
      <c r="I273" s="4">
        <f t="shared" si="33"/>
        <v>1</v>
      </c>
      <c r="J273" s="4">
        <f t="shared" si="34"/>
        <v>1</v>
      </c>
      <c r="K273" s="4">
        <f t="shared" si="31"/>
        <v>1</v>
      </c>
      <c r="L273" s="4">
        <f t="shared" si="32"/>
        <v>18</v>
      </c>
      <c r="M273" s="3">
        <f t="shared" si="30"/>
        <v>43101</v>
      </c>
      <c r="N273" s="5" t="str">
        <f t="shared" si="35"/>
        <v>Montag</v>
      </c>
      <c r="O273">
        <f t="shared" si="36"/>
        <v>1</v>
      </c>
    </row>
    <row r="274" spans="9:15" x14ac:dyDescent="0.55000000000000004">
      <c r="I274" s="4">
        <f t="shared" si="33"/>
        <v>1</v>
      </c>
      <c r="J274" s="4">
        <f t="shared" si="34"/>
        <v>1</v>
      </c>
      <c r="K274" s="4">
        <f t="shared" si="31"/>
        <v>1</v>
      </c>
      <c r="L274" s="4">
        <f t="shared" si="32"/>
        <v>18</v>
      </c>
      <c r="M274" s="3">
        <f t="shared" si="30"/>
        <v>43101</v>
      </c>
      <c r="N274" s="5" t="str">
        <f t="shared" si="35"/>
        <v>Montag</v>
      </c>
      <c r="O274">
        <f t="shared" si="36"/>
        <v>1</v>
      </c>
    </row>
    <row r="275" spans="9:15" x14ac:dyDescent="0.55000000000000004">
      <c r="I275" s="4">
        <f t="shared" si="33"/>
        <v>1</v>
      </c>
      <c r="J275" s="4">
        <f t="shared" si="34"/>
        <v>1</v>
      </c>
      <c r="K275" s="4">
        <f t="shared" si="31"/>
        <v>1</v>
      </c>
      <c r="L275" s="4">
        <f t="shared" si="32"/>
        <v>18</v>
      </c>
      <c r="M275" s="3">
        <f t="shared" si="30"/>
        <v>43101</v>
      </c>
      <c r="N275" s="5" t="str">
        <f t="shared" si="35"/>
        <v>Montag</v>
      </c>
      <c r="O275">
        <f t="shared" si="36"/>
        <v>1</v>
      </c>
    </row>
    <row r="276" spans="9:15" x14ac:dyDescent="0.55000000000000004">
      <c r="I276" s="4">
        <f t="shared" si="33"/>
        <v>1</v>
      </c>
      <c r="J276" s="4">
        <f t="shared" si="34"/>
        <v>1</v>
      </c>
      <c r="K276" s="4">
        <f t="shared" si="31"/>
        <v>1</v>
      </c>
      <c r="L276" s="4">
        <f t="shared" si="32"/>
        <v>18</v>
      </c>
      <c r="M276" s="3">
        <f t="shared" si="30"/>
        <v>43101</v>
      </c>
      <c r="N276" s="5" t="str">
        <f t="shared" si="35"/>
        <v>Montag</v>
      </c>
      <c r="O276">
        <f t="shared" si="36"/>
        <v>1</v>
      </c>
    </row>
    <row r="277" spans="9:15" x14ac:dyDescent="0.55000000000000004">
      <c r="I277" s="4">
        <f t="shared" si="33"/>
        <v>1</v>
      </c>
      <c r="J277" s="4">
        <f t="shared" si="34"/>
        <v>1</v>
      </c>
      <c r="K277" s="4">
        <f t="shared" si="31"/>
        <v>1</v>
      </c>
      <c r="L277" s="4">
        <f t="shared" si="32"/>
        <v>18</v>
      </c>
      <c r="M277" s="3">
        <f t="shared" si="30"/>
        <v>43101</v>
      </c>
      <c r="N277" s="5" t="str">
        <f t="shared" si="35"/>
        <v>Montag</v>
      </c>
      <c r="O277">
        <f t="shared" si="36"/>
        <v>1</v>
      </c>
    </row>
    <row r="278" spans="9:15" x14ac:dyDescent="0.55000000000000004">
      <c r="I278" s="4">
        <f t="shared" si="33"/>
        <v>1</v>
      </c>
      <c r="J278" s="4">
        <f t="shared" si="34"/>
        <v>1</v>
      </c>
      <c r="K278" s="4">
        <f t="shared" si="31"/>
        <v>1</v>
      </c>
      <c r="L278" s="4">
        <f t="shared" si="32"/>
        <v>18</v>
      </c>
      <c r="M278" s="3">
        <f t="shared" si="30"/>
        <v>43101</v>
      </c>
      <c r="N278" s="5" t="str">
        <f t="shared" si="35"/>
        <v>Montag</v>
      </c>
      <c r="O278">
        <f t="shared" si="36"/>
        <v>1</v>
      </c>
    </row>
    <row r="279" spans="9:15" x14ac:dyDescent="0.55000000000000004">
      <c r="I279" s="4">
        <f t="shared" si="33"/>
        <v>1</v>
      </c>
      <c r="J279" s="4">
        <f t="shared" si="34"/>
        <v>1</v>
      </c>
      <c r="K279" s="4">
        <f t="shared" si="31"/>
        <v>1</v>
      </c>
      <c r="L279" s="4">
        <f t="shared" si="32"/>
        <v>18</v>
      </c>
      <c r="M279" s="3">
        <f t="shared" si="30"/>
        <v>43101</v>
      </c>
      <c r="N279" s="5" t="str">
        <f t="shared" si="35"/>
        <v>Montag</v>
      </c>
      <c r="O279">
        <f t="shared" si="36"/>
        <v>1</v>
      </c>
    </row>
    <row r="280" spans="9:15" x14ac:dyDescent="0.55000000000000004">
      <c r="I280" s="4">
        <f t="shared" si="33"/>
        <v>1</v>
      </c>
      <c r="J280" s="4">
        <f t="shared" si="34"/>
        <v>1</v>
      </c>
      <c r="K280" s="4">
        <f t="shared" si="31"/>
        <v>1</v>
      </c>
      <c r="L280" s="4">
        <f t="shared" si="32"/>
        <v>18</v>
      </c>
      <c r="M280" s="3">
        <f t="shared" si="30"/>
        <v>43101</v>
      </c>
      <c r="N280" s="5" t="str">
        <f t="shared" si="35"/>
        <v>Montag</v>
      </c>
      <c r="O280">
        <f t="shared" si="36"/>
        <v>1</v>
      </c>
    </row>
    <row r="281" spans="9:15" x14ac:dyDescent="0.55000000000000004">
      <c r="I281" s="4">
        <f t="shared" si="33"/>
        <v>1</v>
      </c>
      <c r="J281" s="4">
        <f t="shared" si="34"/>
        <v>1</v>
      </c>
      <c r="K281" s="4">
        <f t="shared" si="31"/>
        <v>1</v>
      </c>
      <c r="L281" s="4">
        <f t="shared" si="32"/>
        <v>18</v>
      </c>
      <c r="M281" s="3">
        <f t="shared" si="30"/>
        <v>43101</v>
      </c>
      <c r="N281" s="5" t="str">
        <f t="shared" si="35"/>
        <v>Montag</v>
      </c>
      <c r="O281">
        <f t="shared" si="36"/>
        <v>1</v>
      </c>
    </row>
    <row r="282" spans="9:15" x14ac:dyDescent="0.55000000000000004">
      <c r="I282" s="4">
        <f t="shared" si="33"/>
        <v>1</v>
      </c>
      <c r="J282" s="4">
        <f t="shared" si="34"/>
        <v>1</v>
      </c>
      <c r="K282" s="4">
        <f t="shared" si="31"/>
        <v>1</v>
      </c>
      <c r="L282" s="4">
        <f t="shared" si="32"/>
        <v>18</v>
      </c>
      <c r="M282" s="3">
        <f t="shared" si="30"/>
        <v>43101</v>
      </c>
      <c r="N282" s="5" t="str">
        <f t="shared" si="35"/>
        <v>Montag</v>
      </c>
      <c r="O282">
        <f t="shared" si="36"/>
        <v>1</v>
      </c>
    </row>
    <row r="283" spans="9:15" x14ac:dyDescent="0.55000000000000004">
      <c r="I283" s="4">
        <f t="shared" si="33"/>
        <v>1</v>
      </c>
      <c r="J283" s="4">
        <f t="shared" si="34"/>
        <v>1</v>
      </c>
      <c r="K283" s="4">
        <f t="shared" si="31"/>
        <v>1</v>
      </c>
      <c r="L283" s="4">
        <f t="shared" si="32"/>
        <v>18</v>
      </c>
      <c r="M283" s="3">
        <f t="shared" si="30"/>
        <v>43101</v>
      </c>
      <c r="N283" s="5" t="str">
        <f t="shared" si="35"/>
        <v>Montag</v>
      </c>
      <c r="O283">
        <f t="shared" si="36"/>
        <v>1</v>
      </c>
    </row>
    <row r="284" spans="9:15" x14ac:dyDescent="0.55000000000000004">
      <c r="I284" s="4">
        <f t="shared" si="33"/>
        <v>1</v>
      </c>
      <c r="J284" s="4">
        <f t="shared" si="34"/>
        <v>1</v>
      </c>
      <c r="K284" s="4">
        <f t="shared" si="31"/>
        <v>1</v>
      </c>
      <c r="L284" s="4">
        <f t="shared" si="32"/>
        <v>18</v>
      </c>
      <c r="M284" s="3">
        <f t="shared" si="30"/>
        <v>43101</v>
      </c>
      <c r="N284" s="5" t="str">
        <f t="shared" si="35"/>
        <v>Montag</v>
      </c>
      <c r="O284">
        <f t="shared" si="36"/>
        <v>1</v>
      </c>
    </row>
    <row r="285" spans="9:15" x14ac:dyDescent="0.55000000000000004">
      <c r="I285" s="4">
        <f t="shared" si="33"/>
        <v>1</v>
      </c>
      <c r="J285" s="4">
        <f t="shared" si="34"/>
        <v>1</v>
      </c>
      <c r="K285" s="4">
        <f t="shared" si="31"/>
        <v>1</v>
      </c>
      <c r="L285" s="4">
        <f t="shared" si="32"/>
        <v>18</v>
      </c>
      <c r="M285" s="3">
        <f t="shared" si="30"/>
        <v>43101</v>
      </c>
      <c r="N285" s="5" t="str">
        <f t="shared" si="35"/>
        <v>Montag</v>
      </c>
      <c r="O285">
        <f t="shared" si="36"/>
        <v>1</v>
      </c>
    </row>
    <row r="286" spans="9:15" x14ac:dyDescent="0.55000000000000004">
      <c r="I286" s="4">
        <f t="shared" si="33"/>
        <v>1</v>
      </c>
      <c r="J286" s="4">
        <f t="shared" si="34"/>
        <v>1</v>
      </c>
      <c r="K286" s="4">
        <f t="shared" si="31"/>
        <v>1</v>
      </c>
      <c r="L286" s="4">
        <f t="shared" si="32"/>
        <v>18</v>
      </c>
      <c r="M286" s="3">
        <f t="shared" si="30"/>
        <v>43101</v>
      </c>
      <c r="N286" s="5" t="str">
        <f t="shared" si="35"/>
        <v>Montag</v>
      </c>
      <c r="O286">
        <f t="shared" si="36"/>
        <v>1</v>
      </c>
    </row>
    <row r="287" spans="9:15" x14ac:dyDescent="0.55000000000000004">
      <c r="I287" s="4">
        <f t="shared" si="33"/>
        <v>1</v>
      </c>
      <c r="J287" s="4">
        <f t="shared" si="34"/>
        <v>1</v>
      </c>
      <c r="K287" s="4">
        <f t="shared" si="31"/>
        <v>1</v>
      </c>
      <c r="L287" s="4">
        <f t="shared" si="32"/>
        <v>18</v>
      </c>
      <c r="M287" s="3">
        <f t="shared" si="30"/>
        <v>43101</v>
      </c>
      <c r="N287" s="5" t="str">
        <f t="shared" si="35"/>
        <v>Montag</v>
      </c>
      <c r="O287">
        <f t="shared" si="36"/>
        <v>1</v>
      </c>
    </row>
    <row r="288" spans="9:15" x14ac:dyDescent="0.55000000000000004">
      <c r="I288" s="4">
        <f t="shared" si="33"/>
        <v>1</v>
      </c>
      <c r="J288" s="4">
        <f t="shared" si="34"/>
        <v>1</v>
      </c>
      <c r="K288" s="4">
        <f t="shared" si="31"/>
        <v>1</v>
      </c>
      <c r="L288" s="4">
        <f t="shared" si="32"/>
        <v>18</v>
      </c>
      <c r="M288" s="3">
        <f t="shared" si="30"/>
        <v>43101</v>
      </c>
      <c r="N288" s="5" t="str">
        <f t="shared" si="35"/>
        <v>Montag</v>
      </c>
      <c r="O288">
        <f t="shared" si="36"/>
        <v>1</v>
      </c>
    </row>
    <row r="289" spans="9:15" x14ac:dyDescent="0.55000000000000004">
      <c r="I289" s="4">
        <f t="shared" si="33"/>
        <v>1</v>
      </c>
      <c r="J289" s="4">
        <f t="shared" si="34"/>
        <v>1</v>
      </c>
      <c r="K289" s="4">
        <f t="shared" si="31"/>
        <v>1</v>
      </c>
      <c r="L289" s="4">
        <f t="shared" si="32"/>
        <v>18</v>
      </c>
      <c r="M289" s="3">
        <f t="shared" si="30"/>
        <v>43101</v>
      </c>
      <c r="N289" s="5" t="str">
        <f t="shared" si="35"/>
        <v>Montag</v>
      </c>
      <c r="O289">
        <f t="shared" si="36"/>
        <v>1</v>
      </c>
    </row>
    <row r="290" spans="9:15" x14ac:dyDescent="0.55000000000000004">
      <c r="I290" s="4">
        <f t="shared" si="33"/>
        <v>1</v>
      </c>
      <c r="J290" s="4">
        <f t="shared" si="34"/>
        <v>1</v>
      </c>
      <c r="K290" s="4">
        <f t="shared" si="31"/>
        <v>1</v>
      </c>
      <c r="L290" s="4">
        <f t="shared" si="32"/>
        <v>18</v>
      </c>
      <c r="M290" s="3">
        <f t="shared" si="30"/>
        <v>43101</v>
      </c>
      <c r="N290" s="5" t="str">
        <f t="shared" si="35"/>
        <v>Montag</v>
      </c>
      <c r="O290">
        <f t="shared" si="36"/>
        <v>1</v>
      </c>
    </row>
    <row r="291" spans="9:15" x14ac:dyDescent="0.55000000000000004">
      <c r="I291" s="4">
        <f t="shared" si="33"/>
        <v>1</v>
      </c>
      <c r="J291" s="4">
        <f t="shared" si="34"/>
        <v>1</v>
      </c>
      <c r="K291" s="4">
        <f t="shared" si="31"/>
        <v>1</v>
      </c>
      <c r="L291" s="4">
        <f t="shared" si="32"/>
        <v>18</v>
      </c>
      <c r="M291" s="3">
        <f t="shared" si="30"/>
        <v>43101</v>
      </c>
      <c r="N291" s="5" t="str">
        <f t="shared" si="35"/>
        <v>Montag</v>
      </c>
      <c r="O291">
        <f t="shared" si="36"/>
        <v>1</v>
      </c>
    </row>
    <row r="292" spans="9:15" x14ac:dyDescent="0.55000000000000004">
      <c r="I292" s="4">
        <f t="shared" si="33"/>
        <v>1</v>
      </c>
      <c r="J292" s="4">
        <f t="shared" si="34"/>
        <v>1</v>
      </c>
      <c r="K292" s="4">
        <f t="shared" si="31"/>
        <v>1</v>
      </c>
      <c r="L292" s="4">
        <f t="shared" si="32"/>
        <v>18</v>
      </c>
      <c r="M292" s="3">
        <f t="shared" si="30"/>
        <v>43101</v>
      </c>
      <c r="N292" s="5" t="str">
        <f t="shared" si="35"/>
        <v>Montag</v>
      </c>
      <c r="O292">
        <f t="shared" si="36"/>
        <v>1</v>
      </c>
    </row>
    <row r="293" spans="9:15" x14ac:dyDescent="0.55000000000000004">
      <c r="I293" s="4">
        <f t="shared" si="33"/>
        <v>1</v>
      </c>
      <c r="J293" s="4">
        <f t="shared" si="34"/>
        <v>1</v>
      </c>
      <c r="K293" s="4">
        <f t="shared" si="31"/>
        <v>1</v>
      </c>
      <c r="L293" s="4">
        <f t="shared" si="32"/>
        <v>18</v>
      </c>
      <c r="M293" s="3">
        <f t="shared" si="30"/>
        <v>43101</v>
      </c>
      <c r="N293" s="5" t="str">
        <f t="shared" si="35"/>
        <v>Montag</v>
      </c>
      <c r="O293">
        <f t="shared" si="36"/>
        <v>1</v>
      </c>
    </row>
    <row r="294" spans="9:15" x14ac:dyDescent="0.55000000000000004">
      <c r="I294" s="4">
        <f t="shared" si="33"/>
        <v>1</v>
      </c>
      <c r="J294" s="4">
        <f t="shared" si="34"/>
        <v>1</v>
      </c>
      <c r="K294" s="4">
        <f t="shared" si="31"/>
        <v>1</v>
      </c>
      <c r="L294" s="4">
        <f t="shared" si="32"/>
        <v>18</v>
      </c>
      <c r="M294" s="3">
        <f t="shared" si="30"/>
        <v>43101</v>
      </c>
      <c r="N294" s="5" t="str">
        <f t="shared" si="35"/>
        <v>Montag</v>
      </c>
      <c r="O294">
        <f t="shared" si="36"/>
        <v>1</v>
      </c>
    </row>
    <row r="295" spans="9:15" x14ac:dyDescent="0.55000000000000004">
      <c r="I295" s="4">
        <f t="shared" si="33"/>
        <v>1</v>
      </c>
      <c r="J295" s="4">
        <f t="shared" si="34"/>
        <v>1</v>
      </c>
      <c r="K295" s="4">
        <f t="shared" si="31"/>
        <v>1</v>
      </c>
      <c r="L295" s="4">
        <f t="shared" si="32"/>
        <v>18</v>
      </c>
      <c r="M295" s="3">
        <f t="shared" si="30"/>
        <v>43101</v>
      </c>
      <c r="N295" s="5" t="str">
        <f t="shared" si="35"/>
        <v>Montag</v>
      </c>
      <c r="O295">
        <f t="shared" si="36"/>
        <v>1</v>
      </c>
    </row>
    <row r="296" spans="9:15" x14ac:dyDescent="0.55000000000000004">
      <c r="I296" s="4">
        <f t="shared" si="33"/>
        <v>1</v>
      </c>
      <c r="J296" s="4">
        <f t="shared" si="34"/>
        <v>1</v>
      </c>
      <c r="K296" s="4">
        <f t="shared" si="31"/>
        <v>1</v>
      </c>
      <c r="L296" s="4">
        <f t="shared" si="32"/>
        <v>18</v>
      </c>
      <c r="M296" s="3">
        <f t="shared" si="30"/>
        <v>43101</v>
      </c>
      <c r="N296" s="5" t="str">
        <f t="shared" si="35"/>
        <v>Montag</v>
      </c>
      <c r="O296">
        <f t="shared" si="36"/>
        <v>1</v>
      </c>
    </row>
    <row r="297" spans="9:15" x14ac:dyDescent="0.55000000000000004">
      <c r="I297" s="4">
        <f t="shared" si="33"/>
        <v>1</v>
      </c>
      <c r="J297" s="4">
        <f t="shared" si="34"/>
        <v>1</v>
      </c>
      <c r="K297" s="4">
        <f t="shared" si="31"/>
        <v>1</v>
      </c>
      <c r="L297" s="4">
        <f t="shared" si="32"/>
        <v>18</v>
      </c>
      <c r="M297" s="3">
        <f t="shared" si="30"/>
        <v>43101</v>
      </c>
      <c r="N297" s="5" t="str">
        <f t="shared" si="35"/>
        <v>Montag</v>
      </c>
      <c r="O297">
        <f t="shared" si="36"/>
        <v>1</v>
      </c>
    </row>
    <row r="298" spans="9:15" x14ac:dyDescent="0.55000000000000004">
      <c r="I298" s="4">
        <f t="shared" si="33"/>
        <v>1</v>
      </c>
      <c r="J298" s="4">
        <f t="shared" si="34"/>
        <v>1</v>
      </c>
      <c r="K298" s="4">
        <f t="shared" si="31"/>
        <v>1</v>
      </c>
      <c r="L298" s="4">
        <f t="shared" si="32"/>
        <v>18</v>
      </c>
      <c r="M298" s="3">
        <f t="shared" si="30"/>
        <v>43101</v>
      </c>
      <c r="N298" s="5" t="str">
        <f t="shared" si="35"/>
        <v>Montag</v>
      </c>
      <c r="O298">
        <f t="shared" si="36"/>
        <v>1</v>
      </c>
    </row>
    <row r="299" spans="9:15" x14ac:dyDescent="0.55000000000000004">
      <c r="I299" s="4">
        <f t="shared" si="33"/>
        <v>1</v>
      </c>
      <c r="J299" s="4">
        <f t="shared" si="34"/>
        <v>1</v>
      </c>
      <c r="K299" s="4">
        <f t="shared" si="31"/>
        <v>1</v>
      </c>
      <c r="L299" s="4">
        <f t="shared" si="32"/>
        <v>18</v>
      </c>
      <c r="M299" s="3">
        <f t="shared" si="30"/>
        <v>43101</v>
      </c>
      <c r="N299" s="5" t="str">
        <f t="shared" si="35"/>
        <v>Montag</v>
      </c>
      <c r="O299">
        <f t="shared" si="36"/>
        <v>1</v>
      </c>
    </row>
    <row r="300" spans="9:15" x14ac:dyDescent="0.55000000000000004">
      <c r="I300" s="4">
        <f t="shared" si="33"/>
        <v>1</v>
      </c>
      <c r="J300" s="4">
        <f t="shared" si="34"/>
        <v>1</v>
      </c>
      <c r="K300" s="4">
        <f t="shared" si="31"/>
        <v>1</v>
      </c>
      <c r="L300" s="4">
        <f t="shared" si="32"/>
        <v>18</v>
      </c>
      <c r="M300" s="3">
        <f t="shared" si="30"/>
        <v>43101</v>
      </c>
      <c r="N300" s="5" t="str">
        <f t="shared" si="35"/>
        <v>Montag</v>
      </c>
      <c r="O300">
        <f t="shared" si="36"/>
        <v>1</v>
      </c>
    </row>
    <row r="301" spans="9:15" x14ac:dyDescent="0.55000000000000004">
      <c r="I301" s="4">
        <f t="shared" si="33"/>
        <v>1</v>
      </c>
      <c r="J301" s="4">
        <f t="shared" si="34"/>
        <v>1</v>
      </c>
      <c r="K301" s="4">
        <f t="shared" si="31"/>
        <v>1</v>
      </c>
      <c r="L301" s="4">
        <f t="shared" si="32"/>
        <v>18</v>
      </c>
      <c r="M301" s="3">
        <f t="shared" si="30"/>
        <v>43101</v>
      </c>
      <c r="N301" s="5" t="str">
        <f t="shared" si="35"/>
        <v>Montag</v>
      </c>
      <c r="O301">
        <f t="shared" si="36"/>
        <v>1</v>
      </c>
    </row>
    <row r="302" spans="9:15" x14ac:dyDescent="0.55000000000000004">
      <c r="I302" s="4">
        <f t="shared" si="33"/>
        <v>1</v>
      </c>
      <c r="J302" s="4">
        <f t="shared" si="34"/>
        <v>1</v>
      </c>
      <c r="K302" s="4">
        <f t="shared" si="31"/>
        <v>1</v>
      </c>
      <c r="L302" s="4">
        <f t="shared" si="32"/>
        <v>18</v>
      </c>
      <c r="M302" s="3">
        <f t="shared" si="30"/>
        <v>43101</v>
      </c>
      <c r="N302" s="5" t="str">
        <f t="shared" si="35"/>
        <v>Montag</v>
      </c>
      <c r="O302">
        <f t="shared" si="36"/>
        <v>1</v>
      </c>
    </row>
    <row r="303" spans="9:15" x14ac:dyDescent="0.55000000000000004">
      <c r="I303" s="4">
        <f t="shared" si="33"/>
        <v>1</v>
      </c>
      <c r="J303" s="4">
        <f t="shared" si="34"/>
        <v>1</v>
      </c>
      <c r="K303" s="4">
        <f t="shared" si="31"/>
        <v>1</v>
      </c>
      <c r="L303" s="4">
        <f t="shared" si="32"/>
        <v>18</v>
      </c>
      <c r="M303" s="3">
        <f t="shared" si="30"/>
        <v>43101</v>
      </c>
      <c r="N303" s="5" t="str">
        <f t="shared" si="35"/>
        <v>Montag</v>
      </c>
      <c r="O303">
        <f t="shared" si="36"/>
        <v>1</v>
      </c>
    </row>
    <row r="304" spans="9:15" x14ac:dyDescent="0.55000000000000004">
      <c r="I304" s="4">
        <f t="shared" si="33"/>
        <v>1</v>
      </c>
      <c r="J304" s="4">
        <f t="shared" si="34"/>
        <v>1</v>
      </c>
      <c r="K304" s="4">
        <f t="shared" si="31"/>
        <v>1</v>
      </c>
      <c r="L304" s="4">
        <f t="shared" si="32"/>
        <v>18</v>
      </c>
      <c r="M304" s="3">
        <f t="shared" si="30"/>
        <v>43101</v>
      </c>
      <c r="N304" s="5" t="str">
        <f t="shared" si="35"/>
        <v>Montag</v>
      </c>
      <c r="O304">
        <f t="shared" si="36"/>
        <v>1</v>
      </c>
    </row>
    <row r="305" spans="9:15" x14ac:dyDescent="0.55000000000000004">
      <c r="I305" s="4">
        <f t="shared" si="33"/>
        <v>1</v>
      </c>
      <c r="J305" s="4">
        <f t="shared" si="34"/>
        <v>1</v>
      </c>
      <c r="K305" s="4">
        <f t="shared" si="31"/>
        <v>1</v>
      </c>
      <c r="L305" s="4">
        <f t="shared" si="32"/>
        <v>18</v>
      </c>
      <c r="M305" s="3">
        <f t="shared" si="30"/>
        <v>43101</v>
      </c>
      <c r="N305" s="5" t="str">
        <f t="shared" si="35"/>
        <v>Montag</v>
      </c>
      <c r="O305">
        <f t="shared" si="36"/>
        <v>1</v>
      </c>
    </row>
    <row r="306" spans="9:15" x14ac:dyDescent="0.55000000000000004">
      <c r="I306" s="4">
        <f t="shared" si="33"/>
        <v>1</v>
      </c>
      <c r="J306" s="4">
        <f t="shared" si="34"/>
        <v>1</v>
      </c>
      <c r="K306" s="4">
        <f t="shared" si="31"/>
        <v>1</v>
      </c>
      <c r="L306" s="4">
        <f t="shared" si="32"/>
        <v>18</v>
      </c>
      <c r="M306" s="3">
        <f t="shared" si="30"/>
        <v>43101</v>
      </c>
      <c r="N306" s="5" t="str">
        <f t="shared" si="35"/>
        <v>Montag</v>
      </c>
      <c r="O306">
        <f t="shared" si="36"/>
        <v>1</v>
      </c>
    </row>
    <row r="307" spans="9:15" x14ac:dyDescent="0.55000000000000004">
      <c r="I307" s="4">
        <f t="shared" si="33"/>
        <v>1</v>
      </c>
      <c r="J307" s="4">
        <f t="shared" si="34"/>
        <v>1</v>
      </c>
      <c r="K307" s="4">
        <f t="shared" si="31"/>
        <v>1</v>
      </c>
      <c r="L307" s="4">
        <f t="shared" si="32"/>
        <v>18</v>
      </c>
      <c r="M307" s="3">
        <f t="shared" si="30"/>
        <v>43101</v>
      </c>
      <c r="N307" s="5" t="str">
        <f t="shared" si="35"/>
        <v>Montag</v>
      </c>
      <c r="O307">
        <f t="shared" si="36"/>
        <v>1</v>
      </c>
    </row>
    <row r="308" spans="9:15" x14ac:dyDescent="0.55000000000000004">
      <c r="I308" s="4">
        <f t="shared" si="33"/>
        <v>1</v>
      </c>
      <c r="J308" s="4">
        <f t="shared" si="34"/>
        <v>1</v>
      </c>
      <c r="K308" s="4">
        <f t="shared" si="31"/>
        <v>1</v>
      </c>
      <c r="L308" s="4">
        <f t="shared" si="32"/>
        <v>18</v>
      </c>
      <c r="M308" s="3">
        <f t="shared" si="30"/>
        <v>43101</v>
      </c>
      <c r="N308" s="5" t="str">
        <f t="shared" si="35"/>
        <v>Montag</v>
      </c>
      <c r="O308">
        <f t="shared" si="36"/>
        <v>1</v>
      </c>
    </row>
    <row r="309" spans="9:15" x14ac:dyDescent="0.55000000000000004">
      <c r="I309" s="4">
        <f t="shared" si="33"/>
        <v>1</v>
      </c>
      <c r="J309" s="4">
        <f t="shared" si="34"/>
        <v>1</v>
      </c>
      <c r="K309" s="4">
        <f t="shared" si="31"/>
        <v>1</v>
      </c>
      <c r="L309" s="4">
        <f t="shared" si="32"/>
        <v>18</v>
      </c>
      <c r="M309" s="3">
        <f t="shared" si="30"/>
        <v>43101</v>
      </c>
      <c r="N309" s="5" t="str">
        <f t="shared" si="35"/>
        <v>Montag</v>
      </c>
      <c r="O309">
        <f t="shared" si="36"/>
        <v>1</v>
      </c>
    </row>
    <row r="310" spans="9:15" x14ac:dyDescent="0.55000000000000004">
      <c r="I310" s="4">
        <f t="shared" si="33"/>
        <v>1</v>
      </c>
      <c r="J310" s="4">
        <f t="shared" si="34"/>
        <v>1</v>
      </c>
      <c r="K310" s="4">
        <f t="shared" si="31"/>
        <v>1</v>
      </c>
      <c r="L310" s="4">
        <f t="shared" si="32"/>
        <v>18</v>
      </c>
      <c r="M310" s="3">
        <f t="shared" si="30"/>
        <v>43101</v>
      </c>
      <c r="N310" s="5" t="str">
        <f t="shared" si="35"/>
        <v>Montag</v>
      </c>
      <c r="O310">
        <f t="shared" si="36"/>
        <v>1</v>
      </c>
    </row>
    <row r="311" spans="9:15" x14ac:dyDescent="0.55000000000000004">
      <c r="I311" s="4">
        <f t="shared" si="33"/>
        <v>1</v>
      </c>
      <c r="J311" s="4">
        <f t="shared" si="34"/>
        <v>1</v>
      </c>
      <c r="K311" s="4">
        <f t="shared" si="31"/>
        <v>1</v>
      </c>
      <c r="L311" s="4">
        <f t="shared" si="32"/>
        <v>18</v>
      </c>
      <c r="M311" s="3">
        <f t="shared" si="30"/>
        <v>43101</v>
      </c>
      <c r="N311" s="5" t="str">
        <f t="shared" si="35"/>
        <v>Montag</v>
      </c>
      <c r="O311">
        <f t="shared" si="36"/>
        <v>1</v>
      </c>
    </row>
    <row r="312" spans="9:15" x14ac:dyDescent="0.55000000000000004">
      <c r="I312" s="4">
        <f t="shared" si="33"/>
        <v>1</v>
      </c>
      <c r="J312" s="4">
        <f t="shared" si="34"/>
        <v>1</v>
      </c>
      <c r="K312" s="4">
        <f t="shared" si="31"/>
        <v>1</v>
      </c>
      <c r="L312" s="4">
        <f t="shared" si="32"/>
        <v>18</v>
      </c>
      <c r="M312" s="3">
        <f t="shared" si="30"/>
        <v>43101</v>
      </c>
      <c r="N312" s="5" t="str">
        <f t="shared" si="35"/>
        <v>Montag</v>
      </c>
      <c r="O312">
        <f t="shared" si="36"/>
        <v>1</v>
      </c>
    </row>
    <row r="313" spans="9:15" x14ac:dyDescent="0.55000000000000004">
      <c r="I313" s="4">
        <f t="shared" si="33"/>
        <v>1</v>
      </c>
      <c r="J313" s="4">
        <f t="shared" si="34"/>
        <v>1</v>
      </c>
      <c r="K313" s="4">
        <f t="shared" si="31"/>
        <v>1</v>
      </c>
      <c r="L313" s="4">
        <f t="shared" si="32"/>
        <v>18</v>
      </c>
      <c r="M313" s="3">
        <f t="shared" si="30"/>
        <v>43101</v>
      </c>
      <c r="N313" s="5" t="str">
        <f t="shared" si="35"/>
        <v>Montag</v>
      </c>
      <c r="O313">
        <f t="shared" si="36"/>
        <v>1</v>
      </c>
    </row>
    <row r="314" spans="9:15" x14ac:dyDescent="0.55000000000000004">
      <c r="I314" s="4">
        <f t="shared" si="33"/>
        <v>1</v>
      </c>
      <c r="J314" s="4">
        <f t="shared" si="34"/>
        <v>1</v>
      </c>
      <c r="K314" s="4">
        <f t="shared" si="31"/>
        <v>1</v>
      </c>
      <c r="L314" s="4">
        <f t="shared" si="32"/>
        <v>18</v>
      </c>
      <c r="M314" s="3">
        <f t="shared" si="30"/>
        <v>43101</v>
      </c>
      <c r="N314" s="5" t="str">
        <f t="shared" si="35"/>
        <v>Montag</v>
      </c>
      <c r="O314">
        <f t="shared" si="36"/>
        <v>1</v>
      </c>
    </row>
    <row r="315" spans="9:15" x14ac:dyDescent="0.55000000000000004">
      <c r="I315" s="4">
        <f t="shared" si="33"/>
        <v>1</v>
      </c>
      <c r="J315" s="4">
        <f t="shared" si="34"/>
        <v>1</v>
      </c>
      <c r="K315" s="4">
        <f t="shared" si="31"/>
        <v>1</v>
      </c>
      <c r="L315" s="4">
        <f t="shared" si="32"/>
        <v>18</v>
      </c>
      <c r="M315" s="3">
        <f t="shared" si="30"/>
        <v>43101</v>
      </c>
      <c r="N315" s="5" t="str">
        <f t="shared" si="35"/>
        <v>Montag</v>
      </c>
      <c r="O315">
        <f t="shared" si="36"/>
        <v>1</v>
      </c>
    </row>
    <row r="316" spans="9:15" x14ac:dyDescent="0.55000000000000004">
      <c r="I316" s="4">
        <f t="shared" si="33"/>
        <v>1</v>
      </c>
      <c r="J316" s="4">
        <f t="shared" si="34"/>
        <v>1</v>
      </c>
      <c r="K316" s="4">
        <f t="shared" si="31"/>
        <v>1</v>
      </c>
      <c r="L316" s="4">
        <f t="shared" si="32"/>
        <v>18</v>
      </c>
      <c r="M316" s="3">
        <f t="shared" si="30"/>
        <v>43101</v>
      </c>
      <c r="N316" s="5" t="str">
        <f t="shared" si="35"/>
        <v>Montag</v>
      </c>
      <c r="O316">
        <f t="shared" si="36"/>
        <v>1</v>
      </c>
    </row>
    <row r="317" spans="9:15" x14ac:dyDescent="0.55000000000000004">
      <c r="I317" s="4">
        <f t="shared" si="33"/>
        <v>1</v>
      </c>
      <c r="J317" s="4">
        <f t="shared" si="34"/>
        <v>1</v>
      </c>
      <c r="K317" s="4">
        <f t="shared" si="31"/>
        <v>1</v>
      </c>
      <c r="L317" s="4">
        <f t="shared" si="32"/>
        <v>18</v>
      </c>
      <c r="M317" s="3">
        <f t="shared" si="30"/>
        <v>43101</v>
      </c>
      <c r="N317" s="5" t="str">
        <f t="shared" si="35"/>
        <v>Montag</v>
      </c>
      <c r="O317">
        <f t="shared" si="36"/>
        <v>1</v>
      </c>
    </row>
    <row r="318" spans="9:15" x14ac:dyDescent="0.55000000000000004">
      <c r="I318" s="4">
        <f t="shared" si="33"/>
        <v>1</v>
      </c>
      <c r="J318" s="4">
        <f t="shared" si="34"/>
        <v>1</v>
      </c>
      <c r="K318" s="4">
        <f t="shared" si="31"/>
        <v>1</v>
      </c>
      <c r="L318" s="4">
        <f t="shared" si="32"/>
        <v>18</v>
      </c>
      <c r="M318" s="3">
        <f t="shared" si="30"/>
        <v>43101</v>
      </c>
      <c r="N318" s="5" t="str">
        <f t="shared" si="35"/>
        <v>Montag</v>
      </c>
      <c r="O318">
        <f t="shared" si="36"/>
        <v>1</v>
      </c>
    </row>
    <row r="319" spans="9:15" x14ac:dyDescent="0.55000000000000004">
      <c r="I319" s="4">
        <f t="shared" si="33"/>
        <v>1</v>
      </c>
      <c r="J319" s="4">
        <f t="shared" si="34"/>
        <v>1</v>
      </c>
      <c r="K319" s="4">
        <f t="shared" si="31"/>
        <v>1</v>
      </c>
      <c r="L319" s="4">
        <f t="shared" si="32"/>
        <v>18</v>
      </c>
      <c r="M319" s="3">
        <f t="shared" si="30"/>
        <v>43101</v>
      </c>
      <c r="N319" s="5" t="str">
        <f t="shared" si="35"/>
        <v>Montag</v>
      </c>
      <c r="O319">
        <f t="shared" si="36"/>
        <v>1</v>
      </c>
    </row>
    <row r="320" spans="9:15" x14ac:dyDescent="0.55000000000000004">
      <c r="I320" s="4">
        <f t="shared" si="33"/>
        <v>1</v>
      </c>
      <c r="J320" s="4">
        <f t="shared" si="34"/>
        <v>1</v>
      </c>
      <c r="K320" s="4">
        <f t="shared" si="31"/>
        <v>1</v>
      </c>
      <c r="L320" s="4">
        <f t="shared" si="32"/>
        <v>18</v>
      </c>
      <c r="M320" s="3">
        <f t="shared" si="30"/>
        <v>43101</v>
      </c>
      <c r="N320" s="5" t="str">
        <f t="shared" si="35"/>
        <v>Montag</v>
      </c>
      <c r="O320">
        <f t="shared" si="36"/>
        <v>1</v>
      </c>
    </row>
    <row r="321" spans="9:15" x14ac:dyDescent="0.55000000000000004">
      <c r="I321" s="4">
        <f t="shared" si="33"/>
        <v>1</v>
      </c>
      <c r="J321" s="4">
        <f t="shared" si="34"/>
        <v>1</v>
      </c>
      <c r="K321" s="4">
        <f t="shared" si="31"/>
        <v>1</v>
      </c>
      <c r="L321" s="4">
        <f t="shared" si="32"/>
        <v>18</v>
      </c>
      <c r="M321" s="3">
        <f t="shared" si="30"/>
        <v>43101</v>
      </c>
      <c r="N321" s="5" t="str">
        <f t="shared" si="35"/>
        <v>Montag</v>
      </c>
      <c r="O321">
        <f t="shared" si="36"/>
        <v>1</v>
      </c>
    </row>
    <row r="322" spans="9:15" x14ac:dyDescent="0.55000000000000004">
      <c r="I322" s="4">
        <f t="shared" si="33"/>
        <v>1</v>
      </c>
      <c r="J322" s="4">
        <f t="shared" si="34"/>
        <v>1</v>
      </c>
      <c r="K322" s="4">
        <f t="shared" si="31"/>
        <v>1</v>
      </c>
      <c r="L322" s="4">
        <f t="shared" si="32"/>
        <v>18</v>
      </c>
      <c r="M322" s="3">
        <f t="shared" si="30"/>
        <v>43101</v>
      </c>
      <c r="N322" s="5" t="str">
        <f t="shared" si="35"/>
        <v>Montag</v>
      </c>
      <c r="O322">
        <f t="shared" si="36"/>
        <v>1</v>
      </c>
    </row>
    <row r="323" spans="9:15" x14ac:dyDescent="0.55000000000000004">
      <c r="I323" s="4">
        <f t="shared" si="33"/>
        <v>1</v>
      </c>
      <c r="J323" s="4">
        <f t="shared" si="34"/>
        <v>1</v>
      </c>
      <c r="K323" s="4">
        <f t="shared" si="31"/>
        <v>1</v>
      </c>
      <c r="L323" s="4">
        <f t="shared" si="32"/>
        <v>18</v>
      </c>
      <c r="M323" s="3">
        <f t="shared" si="30"/>
        <v>43101</v>
      </c>
      <c r="N323" s="5" t="str">
        <f t="shared" si="35"/>
        <v>Montag</v>
      </c>
      <c r="O323">
        <f t="shared" si="36"/>
        <v>1</v>
      </c>
    </row>
    <row r="324" spans="9:15" x14ac:dyDescent="0.55000000000000004">
      <c r="I324" s="4">
        <f t="shared" si="33"/>
        <v>1</v>
      </c>
      <c r="J324" s="4">
        <f t="shared" si="34"/>
        <v>1</v>
      </c>
      <c r="K324" s="4">
        <f t="shared" si="31"/>
        <v>1</v>
      </c>
      <c r="L324" s="4">
        <f t="shared" si="32"/>
        <v>18</v>
      </c>
      <c r="M324" s="3">
        <f t="shared" ref="M324:M387" si="37">DATE(2018,1,1)</f>
        <v>43101</v>
      </c>
      <c r="N324" s="5" t="str">
        <f t="shared" si="35"/>
        <v>Montag</v>
      </c>
      <c r="O324">
        <f t="shared" si="36"/>
        <v>1</v>
      </c>
    </row>
    <row r="325" spans="9:15" x14ac:dyDescent="0.55000000000000004">
      <c r="I325" s="4">
        <f t="shared" si="33"/>
        <v>1</v>
      </c>
      <c r="J325" s="4">
        <f t="shared" si="34"/>
        <v>1</v>
      </c>
      <c r="K325" s="4">
        <f t="shared" ref="K325:K388" si="38">IF(J325&lt;4,1,IF(J325&lt;7,2,IF(J325&lt;10,3,4)))</f>
        <v>1</v>
      </c>
      <c r="L325" s="4">
        <f t="shared" ref="L325:L388" si="39">VALUE(MID(TEXT(M325,"TT.MM.JJ"),7,4))</f>
        <v>18</v>
      </c>
      <c r="M325" s="3">
        <f t="shared" si="37"/>
        <v>43101</v>
      </c>
      <c r="N325" s="5" t="str">
        <f t="shared" si="35"/>
        <v>Montag</v>
      </c>
      <c r="O325">
        <f t="shared" si="36"/>
        <v>1</v>
      </c>
    </row>
    <row r="326" spans="9:15" x14ac:dyDescent="0.55000000000000004">
      <c r="I326" s="4">
        <f t="shared" ref="I326:I389" si="40">VALUE(MID(TEXT(M326,"TT.MM.JJ"),1,2))</f>
        <v>1</v>
      </c>
      <c r="J326" s="4">
        <f t="shared" ref="J326:J389" si="41">VALUE(MID(TEXT(M326,"TT.MM.JJ"),4,2))</f>
        <v>1</v>
      </c>
      <c r="K326" s="4">
        <f t="shared" si="38"/>
        <v>1</v>
      </c>
      <c r="L326" s="4">
        <f t="shared" si="39"/>
        <v>18</v>
      </c>
      <c r="M326" s="3">
        <f t="shared" si="37"/>
        <v>43101</v>
      </c>
      <c r="N326" s="5" t="str">
        <f t="shared" ref="N326:N389" si="42">TEXT(M326,"TTTT")</f>
        <v>Montag</v>
      </c>
      <c r="O326">
        <f t="shared" ref="O326:O389" si="43">WEEKNUM(M326,21)</f>
        <v>1</v>
      </c>
    </row>
    <row r="327" spans="9:15" x14ac:dyDescent="0.55000000000000004">
      <c r="I327" s="4">
        <f t="shared" si="40"/>
        <v>1</v>
      </c>
      <c r="J327" s="4">
        <f t="shared" si="41"/>
        <v>1</v>
      </c>
      <c r="K327" s="4">
        <f t="shared" si="38"/>
        <v>1</v>
      </c>
      <c r="L327" s="4">
        <f t="shared" si="39"/>
        <v>18</v>
      </c>
      <c r="M327" s="3">
        <f t="shared" si="37"/>
        <v>43101</v>
      </c>
      <c r="N327" s="5" t="str">
        <f t="shared" si="42"/>
        <v>Montag</v>
      </c>
      <c r="O327">
        <f t="shared" si="43"/>
        <v>1</v>
      </c>
    </row>
    <row r="328" spans="9:15" x14ac:dyDescent="0.55000000000000004">
      <c r="I328" s="4">
        <f t="shared" si="40"/>
        <v>1</v>
      </c>
      <c r="J328" s="4">
        <f t="shared" si="41"/>
        <v>1</v>
      </c>
      <c r="K328" s="4">
        <f t="shared" si="38"/>
        <v>1</v>
      </c>
      <c r="L328" s="4">
        <f t="shared" si="39"/>
        <v>18</v>
      </c>
      <c r="M328" s="3">
        <f t="shared" si="37"/>
        <v>43101</v>
      </c>
      <c r="N328" s="5" t="str">
        <f t="shared" si="42"/>
        <v>Montag</v>
      </c>
      <c r="O328">
        <f t="shared" si="43"/>
        <v>1</v>
      </c>
    </row>
    <row r="329" spans="9:15" x14ac:dyDescent="0.55000000000000004">
      <c r="I329" s="4">
        <f t="shared" si="40"/>
        <v>1</v>
      </c>
      <c r="J329" s="4">
        <f t="shared" si="41"/>
        <v>1</v>
      </c>
      <c r="K329" s="4">
        <f t="shared" si="38"/>
        <v>1</v>
      </c>
      <c r="L329" s="4">
        <f t="shared" si="39"/>
        <v>18</v>
      </c>
      <c r="M329" s="3">
        <f t="shared" si="37"/>
        <v>43101</v>
      </c>
      <c r="N329" s="5" t="str">
        <f t="shared" si="42"/>
        <v>Montag</v>
      </c>
      <c r="O329">
        <f t="shared" si="43"/>
        <v>1</v>
      </c>
    </row>
    <row r="330" spans="9:15" x14ac:dyDescent="0.55000000000000004">
      <c r="I330" s="4">
        <f t="shared" si="40"/>
        <v>1</v>
      </c>
      <c r="J330" s="4">
        <f t="shared" si="41"/>
        <v>1</v>
      </c>
      <c r="K330" s="4">
        <f t="shared" si="38"/>
        <v>1</v>
      </c>
      <c r="L330" s="4">
        <f t="shared" si="39"/>
        <v>18</v>
      </c>
      <c r="M330" s="3">
        <f t="shared" si="37"/>
        <v>43101</v>
      </c>
      <c r="N330" s="5" t="str">
        <f t="shared" si="42"/>
        <v>Montag</v>
      </c>
      <c r="O330">
        <f t="shared" si="43"/>
        <v>1</v>
      </c>
    </row>
    <row r="331" spans="9:15" x14ac:dyDescent="0.55000000000000004">
      <c r="I331" s="4">
        <f t="shared" si="40"/>
        <v>1</v>
      </c>
      <c r="J331" s="4">
        <f t="shared" si="41"/>
        <v>1</v>
      </c>
      <c r="K331" s="4">
        <f t="shared" si="38"/>
        <v>1</v>
      </c>
      <c r="L331" s="4">
        <f t="shared" si="39"/>
        <v>18</v>
      </c>
      <c r="M331" s="3">
        <f t="shared" si="37"/>
        <v>43101</v>
      </c>
      <c r="N331" s="5" t="str">
        <f t="shared" si="42"/>
        <v>Montag</v>
      </c>
      <c r="O331">
        <f t="shared" si="43"/>
        <v>1</v>
      </c>
    </row>
    <row r="332" spans="9:15" x14ac:dyDescent="0.55000000000000004">
      <c r="I332" s="4">
        <f t="shared" si="40"/>
        <v>1</v>
      </c>
      <c r="J332" s="4">
        <f t="shared" si="41"/>
        <v>1</v>
      </c>
      <c r="K332" s="4">
        <f t="shared" si="38"/>
        <v>1</v>
      </c>
      <c r="L332" s="4">
        <f t="shared" si="39"/>
        <v>18</v>
      </c>
      <c r="M332" s="3">
        <f t="shared" si="37"/>
        <v>43101</v>
      </c>
      <c r="N332" s="5" t="str">
        <f t="shared" si="42"/>
        <v>Montag</v>
      </c>
      <c r="O332">
        <f t="shared" si="43"/>
        <v>1</v>
      </c>
    </row>
    <row r="333" spans="9:15" x14ac:dyDescent="0.55000000000000004">
      <c r="I333" s="4">
        <f t="shared" si="40"/>
        <v>1</v>
      </c>
      <c r="J333" s="4">
        <f t="shared" si="41"/>
        <v>1</v>
      </c>
      <c r="K333" s="4">
        <f t="shared" si="38"/>
        <v>1</v>
      </c>
      <c r="L333" s="4">
        <f t="shared" si="39"/>
        <v>18</v>
      </c>
      <c r="M333" s="3">
        <f t="shared" si="37"/>
        <v>43101</v>
      </c>
      <c r="N333" s="5" t="str">
        <f t="shared" si="42"/>
        <v>Montag</v>
      </c>
      <c r="O333">
        <f t="shared" si="43"/>
        <v>1</v>
      </c>
    </row>
    <row r="334" spans="9:15" x14ac:dyDescent="0.55000000000000004">
      <c r="I334" s="4">
        <f t="shared" si="40"/>
        <v>1</v>
      </c>
      <c r="J334" s="4">
        <f t="shared" si="41"/>
        <v>1</v>
      </c>
      <c r="K334" s="4">
        <f t="shared" si="38"/>
        <v>1</v>
      </c>
      <c r="L334" s="4">
        <f t="shared" si="39"/>
        <v>18</v>
      </c>
      <c r="M334" s="3">
        <f t="shared" si="37"/>
        <v>43101</v>
      </c>
      <c r="N334" s="5" t="str">
        <f t="shared" si="42"/>
        <v>Montag</v>
      </c>
      <c r="O334">
        <f t="shared" si="43"/>
        <v>1</v>
      </c>
    </row>
    <row r="335" spans="9:15" x14ac:dyDescent="0.55000000000000004">
      <c r="I335" s="4">
        <f t="shared" si="40"/>
        <v>1</v>
      </c>
      <c r="J335" s="4">
        <f t="shared" si="41"/>
        <v>1</v>
      </c>
      <c r="K335" s="4">
        <f t="shared" si="38"/>
        <v>1</v>
      </c>
      <c r="L335" s="4">
        <f t="shared" si="39"/>
        <v>18</v>
      </c>
      <c r="M335" s="3">
        <f t="shared" si="37"/>
        <v>43101</v>
      </c>
      <c r="N335" s="5" t="str">
        <f t="shared" si="42"/>
        <v>Montag</v>
      </c>
      <c r="O335">
        <f t="shared" si="43"/>
        <v>1</v>
      </c>
    </row>
    <row r="336" spans="9:15" x14ac:dyDescent="0.55000000000000004">
      <c r="I336" s="4">
        <f t="shared" si="40"/>
        <v>1</v>
      </c>
      <c r="J336" s="4">
        <f t="shared" si="41"/>
        <v>1</v>
      </c>
      <c r="K336" s="4">
        <f t="shared" si="38"/>
        <v>1</v>
      </c>
      <c r="L336" s="4">
        <f t="shared" si="39"/>
        <v>18</v>
      </c>
      <c r="M336" s="3">
        <f t="shared" si="37"/>
        <v>43101</v>
      </c>
      <c r="N336" s="5" t="str">
        <f t="shared" si="42"/>
        <v>Montag</v>
      </c>
      <c r="O336">
        <f t="shared" si="43"/>
        <v>1</v>
      </c>
    </row>
    <row r="337" spans="9:15" x14ac:dyDescent="0.55000000000000004">
      <c r="I337" s="4">
        <f t="shared" si="40"/>
        <v>1</v>
      </c>
      <c r="J337" s="4">
        <f t="shared" si="41"/>
        <v>1</v>
      </c>
      <c r="K337" s="4">
        <f t="shared" si="38"/>
        <v>1</v>
      </c>
      <c r="L337" s="4">
        <f t="shared" si="39"/>
        <v>18</v>
      </c>
      <c r="M337" s="3">
        <f t="shared" si="37"/>
        <v>43101</v>
      </c>
      <c r="N337" s="5" t="str">
        <f t="shared" si="42"/>
        <v>Montag</v>
      </c>
      <c r="O337">
        <f t="shared" si="43"/>
        <v>1</v>
      </c>
    </row>
    <row r="338" spans="9:15" x14ac:dyDescent="0.55000000000000004">
      <c r="I338" s="4">
        <f t="shared" si="40"/>
        <v>1</v>
      </c>
      <c r="J338" s="4">
        <f t="shared" si="41"/>
        <v>1</v>
      </c>
      <c r="K338" s="4">
        <f t="shared" si="38"/>
        <v>1</v>
      </c>
      <c r="L338" s="4">
        <f t="shared" si="39"/>
        <v>18</v>
      </c>
      <c r="M338" s="3">
        <f t="shared" si="37"/>
        <v>43101</v>
      </c>
      <c r="N338" s="5" t="str">
        <f t="shared" si="42"/>
        <v>Montag</v>
      </c>
      <c r="O338">
        <f t="shared" si="43"/>
        <v>1</v>
      </c>
    </row>
    <row r="339" spans="9:15" x14ac:dyDescent="0.55000000000000004">
      <c r="I339" s="4">
        <f t="shared" si="40"/>
        <v>1</v>
      </c>
      <c r="J339" s="4">
        <f t="shared" si="41"/>
        <v>1</v>
      </c>
      <c r="K339" s="4">
        <f t="shared" si="38"/>
        <v>1</v>
      </c>
      <c r="L339" s="4">
        <f t="shared" si="39"/>
        <v>18</v>
      </c>
      <c r="M339" s="3">
        <f t="shared" si="37"/>
        <v>43101</v>
      </c>
      <c r="N339" s="5" t="str">
        <f t="shared" si="42"/>
        <v>Montag</v>
      </c>
      <c r="O339">
        <f t="shared" si="43"/>
        <v>1</v>
      </c>
    </row>
    <row r="340" spans="9:15" x14ac:dyDescent="0.55000000000000004">
      <c r="I340" s="4">
        <f t="shared" si="40"/>
        <v>1</v>
      </c>
      <c r="J340" s="4">
        <f t="shared" si="41"/>
        <v>1</v>
      </c>
      <c r="K340" s="4">
        <f t="shared" si="38"/>
        <v>1</v>
      </c>
      <c r="L340" s="4">
        <f t="shared" si="39"/>
        <v>18</v>
      </c>
      <c r="M340" s="3">
        <f t="shared" si="37"/>
        <v>43101</v>
      </c>
      <c r="N340" s="5" t="str">
        <f t="shared" si="42"/>
        <v>Montag</v>
      </c>
      <c r="O340">
        <f t="shared" si="43"/>
        <v>1</v>
      </c>
    </row>
    <row r="341" spans="9:15" x14ac:dyDescent="0.55000000000000004">
      <c r="I341" s="4">
        <f t="shared" si="40"/>
        <v>1</v>
      </c>
      <c r="J341" s="4">
        <f t="shared" si="41"/>
        <v>1</v>
      </c>
      <c r="K341" s="4">
        <f t="shared" si="38"/>
        <v>1</v>
      </c>
      <c r="L341" s="4">
        <f t="shared" si="39"/>
        <v>18</v>
      </c>
      <c r="M341" s="3">
        <f t="shared" si="37"/>
        <v>43101</v>
      </c>
      <c r="N341" s="5" t="str">
        <f t="shared" si="42"/>
        <v>Montag</v>
      </c>
      <c r="O341">
        <f t="shared" si="43"/>
        <v>1</v>
      </c>
    </row>
    <row r="342" spans="9:15" x14ac:dyDescent="0.55000000000000004">
      <c r="I342" s="4">
        <f t="shared" si="40"/>
        <v>1</v>
      </c>
      <c r="J342" s="4">
        <f t="shared" si="41"/>
        <v>1</v>
      </c>
      <c r="K342" s="4">
        <f t="shared" si="38"/>
        <v>1</v>
      </c>
      <c r="L342" s="4">
        <f t="shared" si="39"/>
        <v>18</v>
      </c>
      <c r="M342" s="3">
        <f t="shared" si="37"/>
        <v>43101</v>
      </c>
      <c r="N342" s="5" t="str">
        <f t="shared" si="42"/>
        <v>Montag</v>
      </c>
      <c r="O342">
        <f t="shared" si="43"/>
        <v>1</v>
      </c>
    </row>
    <row r="343" spans="9:15" x14ac:dyDescent="0.55000000000000004">
      <c r="I343" s="4">
        <f t="shared" si="40"/>
        <v>1</v>
      </c>
      <c r="J343" s="4">
        <f t="shared" si="41"/>
        <v>1</v>
      </c>
      <c r="K343" s="4">
        <f t="shared" si="38"/>
        <v>1</v>
      </c>
      <c r="L343" s="4">
        <f t="shared" si="39"/>
        <v>18</v>
      </c>
      <c r="M343" s="3">
        <f t="shared" si="37"/>
        <v>43101</v>
      </c>
      <c r="N343" s="5" t="str">
        <f t="shared" si="42"/>
        <v>Montag</v>
      </c>
      <c r="O343">
        <f t="shared" si="43"/>
        <v>1</v>
      </c>
    </row>
    <row r="344" spans="9:15" x14ac:dyDescent="0.55000000000000004">
      <c r="I344" s="4">
        <f t="shared" si="40"/>
        <v>1</v>
      </c>
      <c r="J344" s="4">
        <f t="shared" si="41"/>
        <v>1</v>
      </c>
      <c r="K344" s="4">
        <f t="shared" si="38"/>
        <v>1</v>
      </c>
      <c r="L344" s="4">
        <f t="shared" si="39"/>
        <v>18</v>
      </c>
      <c r="M344" s="3">
        <f t="shared" si="37"/>
        <v>43101</v>
      </c>
      <c r="N344" s="5" t="str">
        <f t="shared" si="42"/>
        <v>Montag</v>
      </c>
      <c r="O344">
        <f t="shared" si="43"/>
        <v>1</v>
      </c>
    </row>
    <row r="345" spans="9:15" x14ac:dyDescent="0.55000000000000004">
      <c r="I345" s="4">
        <f t="shared" si="40"/>
        <v>1</v>
      </c>
      <c r="J345" s="4">
        <f t="shared" si="41"/>
        <v>1</v>
      </c>
      <c r="K345" s="4">
        <f t="shared" si="38"/>
        <v>1</v>
      </c>
      <c r="L345" s="4">
        <f t="shared" si="39"/>
        <v>18</v>
      </c>
      <c r="M345" s="3">
        <f t="shared" si="37"/>
        <v>43101</v>
      </c>
      <c r="N345" s="5" t="str">
        <f t="shared" si="42"/>
        <v>Montag</v>
      </c>
      <c r="O345">
        <f t="shared" si="43"/>
        <v>1</v>
      </c>
    </row>
    <row r="346" spans="9:15" x14ac:dyDescent="0.55000000000000004">
      <c r="I346" s="4">
        <f t="shared" si="40"/>
        <v>1</v>
      </c>
      <c r="J346" s="4">
        <f t="shared" si="41"/>
        <v>1</v>
      </c>
      <c r="K346" s="4">
        <f t="shared" si="38"/>
        <v>1</v>
      </c>
      <c r="L346" s="4">
        <f t="shared" si="39"/>
        <v>18</v>
      </c>
      <c r="M346" s="3">
        <f t="shared" si="37"/>
        <v>43101</v>
      </c>
      <c r="N346" s="5" t="str">
        <f t="shared" si="42"/>
        <v>Montag</v>
      </c>
      <c r="O346">
        <f t="shared" si="43"/>
        <v>1</v>
      </c>
    </row>
    <row r="347" spans="9:15" x14ac:dyDescent="0.55000000000000004">
      <c r="I347" s="4">
        <f t="shared" si="40"/>
        <v>1</v>
      </c>
      <c r="J347" s="4">
        <f t="shared" si="41"/>
        <v>1</v>
      </c>
      <c r="K347" s="4">
        <f t="shared" si="38"/>
        <v>1</v>
      </c>
      <c r="L347" s="4">
        <f t="shared" si="39"/>
        <v>18</v>
      </c>
      <c r="M347" s="3">
        <f t="shared" si="37"/>
        <v>43101</v>
      </c>
      <c r="N347" s="5" t="str">
        <f t="shared" si="42"/>
        <v>Montag</v>
      </c>
      <c r="O347">
        <f t="shared" si="43"/>
        <v>1</v>
      </c>
    </row>
    <row r="348" spans="9:15" x14ac:dyDescent="0.55000000000000004">
      <c r="I348" s="4">
        <f t="shared" si="40"/>
        <v>1</v>
      </c>
      <c r="J348" s="4">
        <f t="shared" si="41"/>
        <v>1</v>
      </c>
      <c r="K348" s="4">
        <f t="shared" si="38"/>
        <v>1</v>
      </c>
      <c r="L348" s="4">
        <f t="shared" si="39"/>
        <v>18</v>
      </c>
      <c r="M348" s="3">
        <f t="shared" si="37"/>
        <v>43101</v>
      </c>
      <c r="N348" s="5" t="str">
        <f t="shared" si="42"/>
        <v>Montag</v>
      </c>
      <c r="O348">
        <f t="shared" si="43"/>
        <v>1</v>
      </c>
    </row>
    <row r="349" spans="9:15" x14ac:dyDescent="0.55000000000000004">
      <c r="I349" s="4">
        <f t="shared" si="40"/>
        <v>1</v>
      </c>
      <c r="J349" s="4">
        <f t="shared" si="41"/>
        <v>1</v>
      </c>
      <c r="K349" s="4">
        <f t="shared" si="38"/>
        <v>1</v>
      </c>
      <c r="L349" s="4">
        <f t="shared" si="39"/>
        <v>18</v>
      </c>
      <c r="M349" s="3">
        <f t="shared" si="37"/>
        <v>43101</v>
      </c>
      <c r="N349" s="5" t="str">
        <f t="shared" si="42"/>
        <v>Montag</v>
      </c>
      <c r="O349">
        <f t="shared" si="43"/>
        <v>1</v>
      </c>
    </row>
    <row r="350" spans="9:15" x14ac:dyDescent="0.55000000000000004">
      <c r="I350" s="4">
        <f t="shared" si="40"/>
        <v>1</v>
      </c>
      <c r="J350" s="4">
        <f t="shared" si="41"/>
        <v>1</v>
      </c>
      <c r="K350" s="4">
        <f t="shared" si="38"/>
        <v>1</v>
      </c>
      <c r="L350" s="4">
        <f t="shared" si="39"/>
        <v>18</v>
      </c>
      <c r="M350" s="3">
        <f t="shared" si="37"/>
        <v>43101</v>
      </c>
      <c r="N350" s="5" t="str">
        <f t="shared" si="42"/>
        <v>Montag</v>
      </c>
      <c r="O350">
        <f t="shared" si="43"/>
        <v>1</v>
      </c>
    </row>
    <row r="351" spans="9:15" x14ac:dyDescent="0.55000000000000004">
      <c r="I351" s="4">
        <f t="shared" si="40"/>
        <v>1</v>
      </c>
      <c r="J351" s="4">
        <f t="shared" si="41"/>
        <v>1</v>
      </c>
      <c r="K351" s="4">
        <f t="shared" si="38"/>
        <v>1</v>
      </c>
      <c r="L351" s="4">
        <f t="shared" si="39"/>
        <v>18</v>
      </c>
      <c r="M351" s="3">
        <f t="shared" si="37"/>
        <v>43101</v>
      </c>
      <c r="N351" s="5" t="str">
        <f t="shared" si="42"/>
        <v>Montag</v>
      </c>
      <c r="O351">
        <f t="shared" si="43"/>
        <v>1</v>
      </c>
    </row>
    <row r="352" spans="9:15" x14ac:dyDescent="0.55000000000000004">
      <c r="I352" s="4">
        <f t="shared" si="40"/>
        <v>1</v>
      </c>
      <c r="J352" s="4">
        <f t="shared" si="41"/>
        <v>1</v>
      </c>
      <c r="K352" s="4">
        <f t="shared" si="38"/>
        <v>1</v>
      </c>
      <c r="L352" s="4">
        <f t="shared" si="39"/>
        <v>18</v>
      </c>
      <c r="M352" s="3">
        <f t="shared" si="37"/>
        <v>43101</v>
      </c>
      <c r="N352" s="5" t="str">
        <f t="shared" si="42"/>
        <v>Montag</v>
      </c>
      <c r="O352">
        <f t="shared" si="43"/>
        <v>1</v>
      </c>
    </row>
    <row r="353" spans="9:15" x14ac:dyDescent="0.55000000000000004">
      <c r="I353" s="4">
        <f t="shared" si="40"/>
        <v>1</v>
      </c>
      <c r="J353" s="4">
        <f t="shared" si="41"/>
        <v>1</v>
      </c>
      <c r="K353" s="4">
        <f t="shared" si="38"/>
        <v>1</v>
      </c>
      <c r="L353" s="4">
        <f t="shared" si="39"/>
        <v>18</v>
      </c>
      <c r="M353" s="3">
        <f t="shared" si="37"/>
        <v>43101</v>
      </c>
      <c r="N353" s="5" t="str">
        <f t="shared" si="42"/>
        <v>Montag</v>
      </c>
      <c r="O353">
        <f t="shared" si="43"/>
        <v>1</v>
      </c>
    </row>
    <row r="354" spans="9:15" x14ac:dyDescent="0.55000000000000004">
      <c r="I354" s="4">
        <f t="shared" si="40"/>
        <v>1</v>
      </c>
      <c r="J354" s="4">
        <f t="shared" si="41"/>
        <v>1</v>
      </c>
      <c r="K354" s="4">
        <f t="shared" si="38"/>
        <v>1</v>
      </c>
      <c r="L354" s="4">
        <f t="shared" si="39"/>
        <v>18</v>
      </c>
      <c r="M354" s="3">
        <f t="shared" si="37"/>
        <v>43101</v>
      </c>
      <c r="N354" s="5" t="str">
        <f t="shared" si="42"/>
        <v>Montag</v>
      </c>
      <c r="O354">
        <f t="shared" si="43"/>
        <v>1</v>
      </c>
    </row>
    <row r="355" spans="9:15" x14ac:dyDescent="0.55000000000000004">
      <c r="I355" s="4">
        <f t="shared" si="40"/>
        <v>1</v>
      </c>
      <c r="J355" s="4">
        <f t="shared" si="41"/>
        <v>1</v>
      </c>
      <c r="K355" s="4">
        <f t="shared" si="38"/>
        <v>1</v>
      </c>
      <c r="L355" s="4">
        <f t="shared" si="39"/>
        <v>18</v>
      </c>
      <c r="M355" s="3">
        <f t="shared" si="37"/>
        <v>43101</v>
      </c>
      <c r="N355" s="5" t="str">
        <f t="shared" si="42"/>
        <v>Montag</v>
      </c>
      <c r="O355">
        <f t="shared" si="43"/>
        <v>1</v>
      </c>
    </row>
    <row r="356" spans="9:15" x14ac:dyDescent="0.55000000000000004">
      <c r="I356" s="4">
        <f t="shared" si="40"/>
        <v>1</v>
      </c>
      <c r="J356" s="4">
        <f t="shared" si="41"/>
        <v>1</v>
      </c>
      <c r="K356" s="4">
        <f t="shared" si="38"/>
        <v>1</v>
      </c>
      <c r="L356" s="4">
        <f t="shared" si="39"/>
        <v>18</v>
      </c>
      <c r="M356" s="3">
        <f t="shared" si="37"/>
        <v>43101</v>
      </c>
      <c r="N356" s="5" t="str">
        <f t="shared" si="42"/>
        <v>Montag</v>
      </c>
      <c r="O356">
        <f t="shared" si="43"/>
        <v>1</v>
      </c>
    </row>
    <row r="357" spans="9:15" x14ac:dyDescent="0.55000000000000004">
      <c r="I357" s="4">
        <f t="shared" si="40"/>
        <v>1</v>
      </c>
      <c r="J357" s="4">
        <f t="shared" si="41"/>
        <v>1</v>
      </c>
      <c r="K357" s="4">
        <f t="shared" si="38"/>
        <v>1</v>
      </c>
      <c r="L357" s="4">
        <f t="shared" si="39"/>
        <v>18</v>
      </c>
      <c r="M357" s="3">
        <f t="shared" si="37"/>
        <v>43101</v>
      </c>
      <c r="N357" s="5" t="str">
        <f t="shared" si="42"/>
        <v>Montag</v>
      </c>
      <c r="O357">
        <f t="shared" si="43"/>
        <v>1</v>
      </c>
    </row>
    <row r="358" spans="9:15" x14ac:dyDescent="0.55000000000000004">
      <c r="I358" s="4">
        <f t="shared" si="40"/>
        <v>1</v>
      </c>
      <c r="J358" s="4">
        <f t="shared" si="41"/>
        <v>1</v>
      </c>
      <c r="K358" s="4">
        <f t="shared" si="38"/>
        <v>1</v>
      </c>
      <c r="L358" s="4">
        <f t="shared" si="39"/>
        <v>18</v>
      </c>
      <c r="M358" s="3">
        <f t="shared" si="37"/>
        <v>43101</v>
      </c>
      <c r="N358" s="5" t="str">
        <f t="shared" si="42"/>
        <v>Montag</v>
      </c>
      <c r="O358">
        <f t="shared" si="43"/>
        <v>1</v>
      </c>
    </row>
    <row r="359" spans="9:15" x14ac:dyDescent="0.55000000000000004">
      <c r="I359" s="4">
        <f t="shared" si="40"/>
        <v>1</v>
      </c>
      <c r="J359" s="4">
        <f t="shared" si="41"/>
        <v>1</v>
      </c>
      <c r="K359" s="4">
        <f t="shared" si="38"/>
        <v>1</v>
      </c>
      <c r="L359" s="4">
        <f t="shared" si="39"/>
        <v>18</v>
      </c>
      <c r="M359" s="3">
        <f t="shared" si="37"/>
        <v>43101</v>
      </c>
      <c r="N359" s="5" t="str">
        <f t="shared" si="42"/>
        <v>Montag</v>
      </c>
      <c r="O359">
        <f t="shared" si="43"/>
        <v>1</v>
      </c>
    </row>
    <row r="360" spans="9:15" x14ac:dyDescent="0.55000000000000004">
      <c r="I360" s="4">
        <f t="shared" si="40"/>
        <v>1</v>
      </c>
      <c r="J360" s="4">
        <f t="shared" si="41"/>
        <v>1</v>
      </c>
      <c r="K360" s="4">
        <f t="shared" si="38"/>
        <v>1</v>
      </c>
      <c r="L360" s="4">
        <f t="shared" si="39"/>
        <v>18</v>
      </c>
      <c r="M360" s="3">
        <f t="shared" si="37"/>
        <v>43101</v>
      </c>
      <c r="N360" s="5" t="str">
        <f t="shared" si="42"/>
        <v>Montag</v>
      </c>
      <c r="O360">
        <f t="shared" si="43"/>
        <v>1</v>
      </c>
    </row>
    <row r="361" spans="9:15" x14ac:dyDescent="0.55000000000000004">
      <c r="I361" s="4">
        <f t="shared" si="40"/>
        <v>1</v>
      </c>
      <c r="J361" s="4">
        <f t="shared" si="41"/>
        <v>1</v>
      </c>
      <c r="K361" s="4">
        <f t="shared" si="38"/>
        <v>1</v>
      </c>
      <c r="L361" s="4">
        <f t="shared" si="39"/>
        <v>18</v>
      </c>
      <c r="M361" s="3">
        <f t="shared" si="37"/>
        <v>43101</v>
      </c>
      <c r="N361" s="5" t="str">
        <f t="shared" si="42"/>
        <v>Montag</v>
      </c>
      <c r="O361">
        <f t="shared" si="43"/>
        <v>1</v>
      </c>
    </row>
    <row r="362" spans="9:15" x14ac:dyDescent="0.55000000000000004">
      <c r="I362" s="4">
        <f t="shared" si="40"/>
        <v>1</v>
      </c>
      <c r="J362" s="4">
        <f t="shared" si="41"/>
        <v>1</v>
      </c>
      <c r="K362" s="4">
        <f t="shared" si="38"/>
        <v>1</v>
      </c>
      <c r="L362" s="4">
        <f t="shared" si="39"/>
        <v>18</v>
      </c>
      <c r="M362" s="3">
        <f t="shared" si="37"/>
        <v>43101</v>
      </c>
      <c r="N362" s="5" t="str">
        <f t="shared" si="42"/>
        <v>Montag</v>
      </c>
      <c r="O362">
        <f t="shared" si="43"/>
        <v>1</v>
      </c>
    </row>
    <row r="363" spans="9:15" x14ac:dyDescent="0.55000000000000004">
      <c r="I363" s="4">
        <f t="shared" si="40"/>
        <v>1</v>
      </c>
      <c r="J363" s="4">
        <f t="shared" si="41"/>
        <v>1</v>
      </c>
      <c r="K363" s="4">
        <f t="shared" si="38"/>
        <v>1</v>
      </c>
      <c r="L363" s="4">
        <f t="shared" si="39"/>
        <v>18</v>
      </c>
      <c r="M363" s="3">
        <f t="shared" si="37"/>
        <v>43101</v>
      </c>
      <c r="N363" s="5" t="str">
        <f t="shared" si="42"/>
        <v>Montag</v>
      </c>
      <c r="O363">
        <f t="shared" si="43"/>
        <v>1</v>
      </c>
    </row>
    <row r="364" spans="9:15" x14ac:dyDescent="0.55000000000000004">
      <c r="I364" s="4">
        <f t="shared" si="40"/>
        <v>1</v>
      </c>
      <c r="J364" s="4">
        <f t="shared" si="41"/>
        <v>1</v>
      </c>
      <c r="K364" s="4">
        <f t="shared" si="38"/>
        <v>1</v>
      </c>
      <c r="L364" s="4">
        <f t="shared" si="39"/>
        <v>18</v>
      </c>
      <c r="M364" s="3">
        <f t="shared" si="37"/>
        <v>43101</v>
      </c>
      <c r="N364" s="5" t="str">
        <f t="shared" si="42"/>
        <v>Montag</v>
      </c>
      <c r="O364">
        <f t="shared" si="43"/>
        <v>1</v>
      </c>
    </row>
    <row r="365" spans="9:15" x14ac:dyDescent="0.55000000000000004">
      <c r="I365" s="4">
        <f t="shared" si="40"/>
        <v>1</v>
      </c>
      <c r="J365" s="4">
        <f t="shared" si="41"/>
        <v>1</v>
      </c>
      <c r="K365" s="4">
        <f t="shared" si="38"/>
        <v>1</v>
      </c>
      <c r="L365" s="4">
        <f t="shared" si="39"/>
        <v>18</v>
      </c>
      <c r="M365" s="3">
        <f t="shared" si="37"/>
        <v>43101</v>
      </c>
      <c r="N365" s="5" t="str">
        <f t="shared" si="42"/>
        <v>Montag</v>
      </c>
      <c r="O365">
        <f t="shared" si="43"/>
        <v>1</v>
      </c>
    </row>
    <row r="366" spans="9:15" x14ac:dyDescent="0.55000000000000004">
      <c r="I366" s="4">
        <f t="shared" si="40"/>
        <v>1</v>
      </c>
      <c r="J366" s="4">
        <f t="shared" si="41"/>
        <v>1</v>
      </c>
      <c r="K366" s="4">
        <f t="shared" si="38"/>
        <v>1</v>
      </c>
      <c r="L366" s="4">
        <f t="shared" si="39"/>
        <v>18</v>
      </c>
      <c r="M366" s="3">
        <f t="shared" si="37"/>
        <v>43101</v>
      </c>
      <c r="N366" s="5" t="str">
        <f t="shared" si="42"/>
        <v>Montag</v>
      </c>
      <c r="O366">
        <f t="shared" si="43"/>
        <v>1</v>
      </c>
    </row>
    <row r="367" spans="9:15" x14ac:dyDescent="0.55000000000000004">
      <c r="I367" s="4">
        <f t="shared" si="40"/>
        <v>1</v>
      </c>
      <c r="J367" s="4">
        <f t="shared" si="41"/>
        <v>1</v>
      </c>
      <c r="K367" s="4">
        <f t="shared" si="38"/>
        <v>1</v>
      </c>
      <c r="L367" s="4">
        <f t="shared" si="39"/>
        <v>18</v>
      </c>
      <c r="M367" s="3">
        <f t="shared" si="37"/>
        <v>43101</v>
      </c>
      <c r="N367" s="5" t="str">
        <f t="shared" si="42"/>
        <v>Montag</v>
      </c>
      <c r="O367">
        <f t="shared" si="43"/>
        <v>1</v>
      </c>
    </row>
    <row r="368" spans="9:15" x14ac:dyDescent="0.55000000000000004">
      <c r="I368" s="4">
        <f t="shared" si="40"/>
        <v>1</v>
      </c>
      <c r="J368" s="4">
        <f t="shared" si="41"/>
        <v>1</v>
      </c>
      <c r="K368" s="4">
        <f t="shared" si="38"/>
        <v>1</v>
      </c>
      <c r="L368" s="4">
        <f t="shared" si="39"/>
        <v>18</v>
      </c>
      <c r="M368" s="3">
        <f t="shared" si="37"/>
        <v>43101</v>
      </c>
      <c r="N368" s="5" t="str">
        <f t="shared" si="42"/>
        <v>Montag</v>
      </c>
      <c r="O368">
        <f t="shared" si="43"/>
        <v>1</v>
      </c>
    </row>
    <row r="369" spans="9:15" x14ac:dyDescent="0.55000000000000004">
      <c r="I369" s="4">
        <f t="shared" si="40"/>
        <v>1</v>
      </c>
      <c r="J369" s="4">
        <f t="shared" si="41"/>
        <v>1</v>
      </c>
      <c r="K369" s="4">
        <f t="shared" si="38"/>
        <v>1</v>
      </c>
      <c r="L369" s="4">
        <f t="shared" si="39"/>
        <v>18</v>
      </c>
      <c r="M369" s="3">
        <f t="shared" si="37"/>
        <v>43101</v>
      </c>
      <c r="N369" s="5" t="str">
        <f t="shared" si="42"/>
        <v>Montag</v>
      </c>
      <c r="O369">
        <f t="shared" si="43"/>
        <v>1</v>
      </c>
    </row>
    <row r="370" spans="9:15" x14ac:dyDescent="0.55000000000000004">
      <c r="I370" s="4">
        <f t="shared" si="40"/>
        <v>1</v>
      </c>
      <c r="J370" s="4">
        <f t="shared" si="41"/>
        <v>1</v>
      </c>
      <c r="K370" s="4">
        <f t="shared" si="38"/>
        <v>1</v>
      </c>
      <c r="L370" s="4">
        <f t="shared" si="39"/>
        <v>18</v>
      </c>
      <c r="M370" s="3">
        <f t="shared" si="37"/>
        <v>43101</v>
      </c>
      <c r="N370" s="5" t="str">
        <f t="shared" si="42"/>
        <v>Montag</v>
      </c>
      <c r="O370">
        <f t="shared" si="43"/>
        <v>1</v>
      </c>
    </row>
    <row r="371" spans="9:15" x14ac:dyDescent="0.55000000000000004">
      <c r="I371" s="4">
        <f t="shared" si="40"/>
        <v>1</v>
      </c>
      <c r="J371" s="4">
        <f t="shared" si="41"/>
        <v>1</v>
      </c>
      <c r="K371" s="4">
        <f t="shared" si="38"/>
        <v>1</v>
      </c>
      <c r="L371" s="4">
        <f t="shared" si="39"/>
        <v>18</v>
      </c>
      <c r="M371" s="3">
        <f t="shared" si="37"/>
        <v>43101</v>
      </c>
      <c r="N371" s="5" t="str">
        <f t="shared" si="42"/>
        <v>Montag</v>
      </c>
      <c r="O371">
        <f t="shared" si="43"/>
        <v>1</v>
      </c>
    </row>
    <row r="372" spans="9:15" x14ac:dyDescent="0.55000000000000004">
      <c r="I372" s="4">
        <f t="shared" si="40"/>
        <v>1</v>
      </c>
      <c r="J372" s="4">
        <f t="shared" si="41"/>
        <v>1</v>
      </c>
      <c r="K372" s="4">
        <f t="shared" si="38"/>
        <v>1</v>
      </c>
      <c r="L372" s="4">
        <f t="shared" si="39"/>
        <v>18</v>
      </c>
      <c r="M372" s="3">
        <f t="shared" si="37"/>
        <v>43101</v>
      </c>
      <c r="N372" s="5" t="str">
        <f t="shared" si="42"/>
        <v>Montag</v>
      </c>
      <c r="O372">
        <f t="shared" si="43"/>
        <v>1</v>
      </c>
    </row>
    <row r="373" spans="9:15" x14ac:dyDescent="0.55000000000000004">
      <c r="I373" s="4">
        <f t="shared" si="40"/>
        <v>1</v>
      </c>
      <c r="J373" s="4">
        <f t="shared" si="41"/>
        <v>1</v>
      </c>
      <c r="K373" s="4">
        <f t="shared" si="38"/>
        <v>1</v>
      </c>
      <c r="L373" s="4">
        <f t="shared" si="39"/>
        <v>18</v>
      </c>
      <c r="M373" s="3">
        <f t="shared" si="37"/>
        <v>43101</v>
      </c>
      <c r="N373" s="5" t="str">
        <f t="shared" si="42"/>
        <v>Montag</v>
      </c>
      <c r="O373">
        <f t="shared" si="43"/>
        <v>1</v>
      </c>
    </row>
    <row r="374" spans="9:15" x14ac:dyDescent="0.55000000000000004">
      <c r="I374" s="4">
        <f t="shared" si="40"/>
        <v>1</v>
      </c>
      <c r="J374" s="4">
        <f t="shared" si="41"/>
        <v>1</v>
      </c>
      <c r="K374" s="4">
        <f t="shared" si="38"/>
        <v>1</v>
      </c>
      <c r="L374" s="4">
        <f t="shared" si="39"/>
        <v>18</v>
      </c>
      <c r="M374" s="3">
        <f t="shared" si="37"/>
        <v>43101</v>
      </c>
      <c r="N374" s="5" t="str">
        <f t="shared" si="42"/>
        <v>Montag</v>
      </c>
      <c r="O374">
        <f t="shared" si="43"/>
        <v>1</v>
      </c>
    </row>
    <row r="375" spans="9:15" x14ac:dyDescent="0.55000000000000004">
      <c r="I375" s="4">
        <f t="shared" si="40"/>
        <v>1</v>
      </c>
      <c r="J375" s="4">
        <f t="shared" si="41"/>
        <v>1</v>
      </c>
      <c r="K375" s="4">
        <f t="shared" si="38"/>
        <v>1</v>
      </c>
      <c r="L375" s="4">
        <f t="shared" si="39"/>
        <v>18</v>
      </c>
      <c r="M375" s="3">
        <f t="shared" si="37"/>
        <v>43101</v>
      </c>
      <c r="N375" s="5" t="str">
        <f t="shared" si="42"/>
        <v>Montag</v>
      </c>
      <c r="O375">
        <f t="shared" si="43"/>
        <v>1</v>
      </c>
    </row>
    <row r="376" spans="9:15" x14ac:dyDescent="0.55000000000000004">
      <c r="I376" s="4">
        <f t="shared" si="40"/>
        <v>1</v>
      </c>
      <c r="J376" s="4">
        <f t="shared" si="41"/>
        <v>1</v>
      </c>
      <c r="K376" s="4">
        <f t="shared" si="38"/>
        <v>1</v>
      </c>
      <c r="L376" s="4">
        <f t="shared" si="39"/>
        <v>18</v>
      </c>
      <c r="M376" s="3">
        <f t="shared" si="37"/>
        <v>43101</v>
      </c>
      <c r="N376" s="5" t="str">
        <f t="shared" si="42"/>
        <v>Montag</v>
      </c>
      <c r="O376">
        <f t="shared" si="43"/>
        <v>1</v>
      </c>
    </row>
    <row r="377" spans="9:15" x14ac:dyDescent="0.55000000000000004">
      <c r="I377" s="4">
        <f t="shared" si="40"/>
        <v>1</v>
      </c>
      <c r="J377" s="4">
        <f t="shared" si="41"/>
        <v>1</v>
      </c>
      <c r="K377" s="4">
        <f t="shared" si="38"/>
        <v>1</v>
      </c>
      <c r="L377" s="4">
        <f t="shared" si="39"/>
        <v>18</v>
      </c>
      <c r="M377" s="3">
        <f t="shared" si="37"/>
        <v>43101</v>
      </c>
      <c r="N377" s="5" t="str">
        <f t="shared" si="42"/>
        <v>Montag</v>
      </c>
      <c r="O377">
        <f t="shared" si="43"/>
        <v>1</v>
      </c>
    </row>
    <row r="378" spans="9:15" x14ac:dyDescent="0.55000000000000004">
      <c r="I378" s="4">
        <f t="shared" si="40"/>
        <v>1</v>
      </c>
      <c r="J378" s="4">
        <f t="shared" si="41"/>
        <v>1</v>
      </c>
      <c r="K378" s="4">
        <f t="shared" si="38"/>
        <v>1</v>
      </c>
      <c r="L378" s="4">
        <f t="shared" si="39"/>
        <v>18</v>
      </c>
      <c r="M378" s="3">
        <f t="shared" si="37"/>
        <v>43101</v>
      </c>
      <c r="N378" s="5" t="str">
        <f t="shared" si="42"/>
        <v>Montag</v>
      </c>
      <c r="O378">
        <f t="shared" si="43"/>
        <v>1</v>
      </c>
    </row>
    <row r="379" spans="9:15" x14ac:dyDescent="0.55000000000000004">
      <c r="I379" s="4">
        <f t="shared" si="40"/>
        <v>1</v>
      </c>
      <c r="J379" s="4">
        <f t="shared" si="41"/>
        <v>1</v>
      </c>
      <c r="K379" s="4">
        <f t="shared" si="38"/>
        <v>1</v>
      </c>
      <c r="L379" s="4">
        <f t="shared" si="39"/>
        <v>18</v>
      </c>
      <c r="M379" s="3">
        <f t="shared" si="37"/>
        <v>43101</v>
      </c>
      <c r="N379" s="5" t="str">
        <f t="shared" si="42"/>
        <v>Montag</v>
      </c>
      <c r="O379">
        <f t="shared" si="43"/>
        <v>1</v>
      </c>
    </row>
    <row r="380" spans="9:15" x14ac:dyDescent="0.55000000000000004">
      <c r="I380" s="4">
        <f t="shared" si="40"/>
        <v>1</v>
      </c>
      <c r="J380" s="4">
        <f t="shared" si="41"/>
        <v>1</v>
      </c>
      <c r="K380" s="4">
        <f t="shared" si="38"/>
        <v>1</v>
      </c>
      <c r="L380" s="4">
        <f t="shared" si="39"/>
        <v>18</v>
      </c>
      <c r="M380" s="3">
        <f t="shared" si="37"/>
        <v>43101</v>
      </c>
      <c r="N380" s="5" t="str">
        <f t="shared" si="42"/>
        <v>Montag</v>
      </c>
      <c r="O380">
        <f t="shared" si="43"/>
        <v>1</v>
      </c>
    </row>
    <row r="381" spans="9:15" x14ac:dyDescent="0.55000000000000004">
      <c r="I381" s="4">
        <f t="shared" si="40"/>
        <v>1</v>
      </c>
      <c r="J381" s="4">
        <f t="shared" si="41"/>
        <v>1</v>
      </c>
      <c r="K381" s="4">
        <f t="shared" si="38"/>
        <v>1</v>
      </c>
      <c r="L381" s="4">
        <f t="shared" si="39"/>
        <v>18</v>
      </c>
      <c r="M381" s="3">
        <f t="shared" si="37"/>
        <v>43101</v>
      </c>
      <c r="N381" s="5" t="str">
        <f t="shared" si="42"/>
        <v>Montag</v>
      </c>
      <c r="O381">
        <f t="shared" si="43"/>
        <v>1</v>
      </c>
    </row>
    <row r="382" spans="9:15" x14ac:dyDescent="0.55000000000000004">
      <c r="I382" s="4">
        <f t="shared" si="40"/>
        <v>1</v>
      </c>
      <c r="J382" s="4">
        <f t="shared" si="41"/>
        <v>1</v>
      </c>
      <c r="K382" s="4">
        <f t="shared" si="38"/>
        <v>1</v>
      </c>
      <c r="L382" s="4">
        <f t="shared" si="39"/>
        <v>18</v>
      </c>
      <c r="M382" s="3">
        <f t="shared" si="37"/>
        <v>43101</v>
      </c>
      <c r="N382" s="5" t="str">
        <f t="shared" si="42"/>
        <v>Montag</v>
      </c>
      <c r="O382">
        <f t="shared" si="43"/>
        <v>1</v>
      </c>
    </row>
    <row r="383" spans="9:15" x14ac:dyDescent="0.55000000000000004">
      <c r="I383" s="4">
        <f t="shared" si="40"/>
        <v>1</v>
      </c>
      <c r="J383" s="4">
        <f t="shared" si="41"/>
        <v>1</v>
      </c>
      <c r="K383" s="4">
        <f t="shared" si="38"/>
        <v>1</v>
      </c>
      <c r="L383" s="4">
        <f t="shared" si="39"/>
        <v>18</v>
      </c>
      <c r="M383" s="3">
        <f t="shared" si="37"/>
        <v>43101</v>
      </c>
      <c r="N383" s="5" t="str">
        <f t="shared" si="42"/>
        <v>Montag</v>
      </c>
      <c r="O383">
        <f t="shared" si="43"/>
        <v>1</v>
      </c>
    </row>
    <row r="384" spans="9:15" x14ac:dyDescent="0.55000000000000004">
      <c r="I384" s="4">
        <f t="shared" si="40"/>
        <v>1</v>
      </c>
      <c r="J384" s="4">
        <f t="shared" si="41"/>
        <v>1</v>
      </c>
      <c r="K384" s="4">
        <f t="shared" si="38"/>
        <v>1</v>
      </c>
      <c r="L384" s="4">
        <f t="shared" si="39"/>
        <v>18</v>
      </c>
      <c r="M384" s="3">
        <f t="shared" si="37"/>
        <v>43101</v>
      </c>
      <c r="N384" s="5" t="str">
        <f t="shared" si="42"/>
        <v>Montag</v>
      </c>
      <c r="O384">
        <f t="shared" si="43"/>
        <v>1</v>
      </c>
    </row>
    <row r="385" spans="9:15" x14ac:dyDescent="0.55000000000000004">
      <c r="I385" s="4">
        <f t="shared" si="40"/>
        <v>1</v>
      </c>
      <c r="J385" s="4">
        <f t="shared" si="41"/>
        <v>1</v>
      </c>
      <c r="K385" s="4">
        <f t="shared" si="38"/>
        <v>1</v>
      </c>
      <c r="L385" s="4">
        <f t="shared" si="39"/>
        <v>18</v>
      </c>
      <c r="M385" s="3">
        <f t="shared" si="37"/>
        <v>43101</v>
      </c>
      <c r="N385" s="5" t="str">
        <f t="shared" si="42"/>
        <v>Montag</v>
      </c>
      <c r="O385">
        <f t="shared" si="43"/>
        <v>1</v>
      </c>
    </row>
    <row r="386" spans="9:15" x14ac:dyDescent="0.55000000000000004">
      <c r="I386" s="4">
        <f t="shared" si="40"/>
        <v>1</v>
      </c>
      <c r="J386" s="4">
        <f t="shared" si="41"/>
        <v>1</v>
      </c>
      <c r="K386" s="4">
        <f t="shared" si="38"/>
        <v>1</v>
      </c>
      <c r="L386" s="4">
        <f t="shared" si="39"/>
        <v>18</v>
      </c>
      <c r="M386" s="3">
        <f t="shared" si="37"/>
        <v>43101</v>
      </c>
      <c r="N386" s="5" t="str">
        <f t="shared" si="42"/>
        <v>Montag</v>
      </c>
      <c r="O386">
        <f t="shared" si="43"/>
        <v>1</v>
      </c>
    </row>
    <row r="387" spans="9:15" x14ac:dyDescent="0.55000000000000004">
      <c r="I387" s="4">
        <f t="shared" si="40"/>
        <v>1</v>
      </c>
      <c r="J387" s="4">
        <f t="shared" si="41"/>
        <v>1</v>
      </c>
      <c r="K387" s="4">
        <f t="shared" si="38"/>
        <v>1</v>
      </c>
      <c r="L387" s="4">
        <f t="shared" si="39"/>
        <v>18</v>
      </c>
      <c r="M387" s="3">
        <f t="shared" si="37"/>
        <v>43101</v>
      </c>
      <c r="N387" s="5" t="str">
        <f t="shared" si="42"/>
        <v>Montag</v>
      </c>
      <c r="O387">
        <f t="shared" si="43"/>
        <v>1</v>
      </c>
    </row>
    <row r="388" spans="9:15" x14ac:dyDescent="0.55000000000000004">
      <c r="I388" s="4">
        <f t="shared" si="40"/>
        <v>1</v>
      </c>
      <c r="J388" s="4">
        <f t="shared" si="41"/>
        <v>1</v>
      </c>
      <c r="K388" s="4">
        <f t="shared" si="38"/>
        <v>1</v>
      </c>
      <c r="L388" s="4">
        <f t="shared" si="39"/>
        <v>18</v>
      </c>
      <c r="M388" s="3">
        <f t="shared" ref="M388:M451" si="44">DATE(2018,1,1)</f>
        <v>43101</v>
      </c>
      <c r="N388" s="5" t="str">
        <f t="shared" si="42"/>
        <v>Montag</v>
      </c>
      <c r="O388">
        <f t="shared" si="43"/>
        <v>1</v>
      </c>
    </row>
    <row r="389" spans="9:15" x14ac:dyDescent="0.55000000000000004">
      <c r="I389" s="4">
        <f t="shared" si="40"/>
        <v>1</v>
      </c>
      <c r="J389" s="4">
        <f t="shared" si="41"/>
        <v>1</v>
      </c>
      <c r="K389" s="4">
        <f t="shared" ref="K389:K452" si="45">IF(J389&lt;4,1,IF(J389&lt;7,2,IF(J389&lt;10,3,4)))</f>
        <v>1</v>
      </c>
      <c r="L389" s="4">
        <f t="shared" ref="L389:L452" si="46">VALUE(MID(TEXT(M389,"TT.MM.JJ"),7,4))</f>
        <v>18</v>
      </c>
      <c r="M389" s="3">
        <f t="shared" si="44"/>
        <v>43101</v>
      </c>
      <c r="N389" s="5" t="str">
        <f t="shared" si="42"/>
        <v>Montag</v>
      </c>
      <c r="O389">
        <f t="shared" si="43"/>
        <v>1</v>
      </c>
    </row>
    <row r="390" spans="9:15" x14ac:dyDescent="0.55000000000000004">
      <c r="I390" s="4">
        <f t="shared" ref="I390:I453" si="47">VALUE(MID(TEXT(M390,"TT.MM.JJ"),1,2))</f>
        <v>1</v>
      </c>
      <c r="J390" s="4">
        <f t="shared" ref="J390:J453" si="48">VALUE(MID(TEXT(M390,"TT.MM.JJ"),4,2))</f>
        <v>1</v>
      </c>
      <c r="K390" s="4">
        <f t="shared" si="45"/>
        <v>1</v>
      </c>
      <c r="L390" s="4">
        <f t="shared" si="46"/>
        <v>18</v>
      </c>
      <c r="M390" s="3">
        <f t="shared" si="44"/>
        <v>43101</v>
      </c>
      <c r="N390" s="5" t="str">
        <f t="shared" ref="N390:N453" si="49">TEXT(M390,"TTTT")</f>
        <v>Montag</v>
      </c>
      <c r="O390">
        <f t="shared" ref="O390:O453" si="50">WEEKNUM(M390,21)</f>
        <v>1</v>
      </c>
    </row>
    <row r="391" spans="9:15" x14ac:dyDescent="0.55000000000000004">
      <c r="I391" s="4">
        <f t="shared" si="47"/>
        <v>1</v>
      </c>
      <c r="J391" s="4">
        <f t="shared" si="48"/>
        <v>1</v>
      </c>
      <c r="K391" s="4">
        <f t="shared" si="45"/>
        <v>1</v>
      </c>
      <c r="L391" s="4">
        <f t="shared" si="46"/>
        <v>18</v>
      </c>
      <c r="M391" s="3">
        <f t="shared" si="44"/>
        <v>43101</v>
      </c>
      <c r="N391" s="5" t="str">
        <f t="shared" si="49"/>
        <v>Montag</v>
      </c>
      <c r="O391">
        <f t="shared" si="50"/>
        <v>1</v>
      </c>
    </row>
    <row r="392" spans="9:15" x14ac:dyDescent="0.55000000000000004">
      <c r="I392" s="4">
        <f t="shared" si="47"/>
        <v>1</v>
      </c>
      <c r="J392" s="4">
        <f t="shared" si="48"/>
        <v>1</v>
      </c>
      <c r="K392" s="4">
        <f t="shared" si="45"/>
        <v>1</v>
      </c>
      <c r="L392" s="4">
        <f t="shared" si="46"/>
        <v>18</v>
      </c>
      <c r="M392" s="3">
        <f t="shared" si="44"/>
        <v>43101</v>
      </c>
      <c r="N392" s="5" t="str">
        <f t="shared" si="49"/>
        <v>Montag</v>
      </c>
      <c r="O392">
        <f t="shared" si="50"/>
        <v>1</v>
      </c>
    </row>
    <row r="393" spans="9:15" x14ac:dyDescent="0.55000000000000004">
      <c r="I393" s="4">
        <f t="shared" si="47"/>
        <v>1</v>
      </c>
      <c r="J393" s="4">
        <f t="shared" si="48"/>
        <v>1</v>
      </c>
      <c r="K393" s="4">
        <f t="shared" si="45"/>
        <v>1</v>
      </c>
      <c r="L393" s="4">
        <f t="shared" si="46"/>
        <v>18</v>
      </c>
      <c r="M393" s="3">
        <f t="shared" si="44"/>
        <v>43101</v>
      </c>
      <c r="N393" s="5" t="str">
        <f t="shared" si="49"/>
        <v>Montag</v>
      </c>
      <c r="O393">
        <f t="shared" si="50"/>
        <v>1</v>
      </c>
    </row>
    <row r="394" spans="9:15" x14ac:dyDescent="0.55000000000000004">
      <c r="I394" s="4">
        <f t="shared" si="47"/>
        <v>1</v>
      </c>
      <c r="J394" s="4">
        <f t="shared" si="48"/>
        <v>1</v>
      </c>
      <c r="K394" s="4">
        <f t="shared" si="45"/>
        <v>1</v>
      </c>
      <c r="L394" s="4">
        <f t="shared" si="46"/>
        <v>18</v>
      </c>
      <c r="M394" s="3">
        <f t="shared" si="44"/>
        <v>43101</v>
      </c>
      <c r="N394" s="5" t="str">
        <f t="shared" si="49"/>
        <v>Montag</v>
      </c>
      <c r="O394">
        <f t="shared" si="50"/>
        <v>1</v>
      </c>
    </row>
    <row r="395" spans="9:15" x14ac:dyDescent="0.55000000000000004">
      <c r="I395" s="4">
        <f t="shared" si="47"/>
        <v>1</v>
      </c>
      <c r="J395" s="4">
        <f t="shared" si="48"/>
        <v>1</v>
      </c>
      <c r="K395" s="4">
        <f t="shared" si="45"/>
        <v>1</v>
      </c>
      <c r="L395" s="4">
        <f t="shared" si="46"/>
        <v>18</v>
      </c>
      <c r="M395" s="3">
        <f t="shared" si="44"/>
        <v>43101</v>
      </c>
      <c r="N395" s="5" t="str">
        <f t="shared" si="49"/>
        <v>Montag</v>
      </c>
      <c r="O395">
        <f t="shared" si="50"/>
        <v>1</v>
      </c>
    </row>
    <row r="396" spans="9:15" x14ac:dyDescent="0.55000000000000004">
      <c r="I396" s="4">
        <f t="shared" si="47"/>
        <v>1</v>
      </c>
      <c r="J396" s="4">
        <f t="shared" si="48"/>
        <v>1</v>
      </c>
      <c r="K396" s="4">
        <f t="shared" si="45"/>
        <v>1</v>
      </c>
      <c r="L396" s="4">
        <f t="shared" si="46"/>
        <v>18</v>
      </c>
      <c r="M396" s="3">
        <f t="shared" si="44"/>
        <v>43101</v>
      </c>
      <c r="N396" s="5" t="str">
        <f t="shared" si="49"/>
        <v>Montag</v>
      </c>
      <c r="O396">
        <f t="shared" si="50"/>
        <v>1</v>
      </c>
    </row>
    <row r="397" spans="9:15" x14ac:dyDescent="0.55000000000000004">
      <c r="I397" s="4">
        <f t="shared" si="47"/>
        <v>1</v>
      </c>
      <c r="J397" s="4">
        <f t="shared" si="48"/>
        <v>1</v>
      </c>
      <c r="K397" s="4">
        <f t="shared" si="45"/>
        <v>1</v>
      </c>
      <c r="L397" s="4">
        <f t="shared" si="46"/>
        <v>18</v>
      </c>
      <c r="M397" s="3">
        <f t="shared" si="44"/>
        <v>43101</v>
      </c>
      <c r="N397" s="5" t="str">
        <f t="shared" si="49"/>
        <v>Montag</v>
      </c>
      <c r="O397">
        <f t="shared" si="50"/>
        <v>1</v>
      </c>
    </row>
    <row r="398" spans="9:15" x14ac:dyDescent="0.55000000000000004">
      <c r="I398" s="4">
        <f t="shared" si="47"/>
        <v>1</v>
      </c>
      <c r="J398" s="4">
        <f t="shared" si="48"/>
        <v>1</v>
      </c>
      <c r="K398" s="4">
        <f t="shared" si="45"/>
        <v>1</v>
      </c>
      <c r="L398" s="4">
        <f t="shared" si="46"/>
        <v>18</v>
      </c>
      <c r="M398" s="3">
        <f t="shared" si="44"/>
        <v>43101</v>
      </c>
      <c r="N398" s="5" t="str">
        <f t="shared" si="49"/>
        <v>Montag</v>
      </c>
      <c r="O398">
        <f t="shared" si="50"/>
        <v>1</v>
      </c>
    </row>
    <row r="399" spans="9:15" x14ac:dyDescent="0.55000000000000004">
      <c r="I399" s="4">
        <f t="shared" si="47"/>
        <v>1</v>
      </c>
      <c r="J399" s="4">
        <f t="shared" si="48"/>
        <v>1</v>
      </c>
      <c r="K399" s="4">
        <f t="shared" si="45"/>
        <v>1</v>
      </c>
      <c r="L399" s="4">
        <f t="shared" si="46"/>
        <v>18</v>
      </c>
      <c r="M399" s="3">
        <f t="shared" si="44"/>
        <v>43101</v>
      </c>
      <c r="N399" s="5" t="str">
        <f t="shared" si="49"/>
        <v>Montag</v>
      </c>
      <c r="O399">
        <f t="shared" si="50"/>
        <v>1</v>
      </c>
    </row>
    <row r="400" spans="9:15" x14ac:dyDescent="0.55000000000000004">
      <c r="I400" s="4">
        <f t="shared" si="47"/>
        <v>1</v>
      </c>
      <c r="J400" s="4">
        <f t="shared" si="48"/>
        <v>1</v>
      </c>
      <c r="K400" s="4">
        <f t="shared" si="45"/>
        <v>1</v>
      </c>
      <c r="L400" s="4">
        <f t="shared" si="46"/>
        <v>18</v>
      </c>
      <c r="M400" s="3">
        <f t="shared" si="44"/>
        <v>43101</v>
      </c>
      <c r="N400" s="5" t="str">
        <f t="shared" si="49"/>
        <v>Montag</v>
      </c>
      <c r="O400">
        <f t="shared" si="50"/>
        <v>1</v>
      </c>
    </row>
    <row r="401" spans="9:15" x14ac:dyDescent="0.55000000000000004">
      <c r="I401" s="4">
        <f t="shared" si="47"/>
        <v>1</v>
      </c>
      <c r="J401" s="4">
        <f t="shared" si="48"/>
        <v>1</v>
      </c>
      <c r="K401" s="4">
        <f t="shared" si="45"/>
        <v>1</v>
      </c>
      <c r="L401" s="4">
        <f t="shared" si="46"/>
        <v>18</v>
      </c>
      <c r="M401" s="3">
        <f t="shared" si="44"/>
        <v>43101</v>
      </c>
      <c r="N401" s="5" t="str">
        <f t="shared" si="49"/>
        <v>Montag</v>
      </c>
      <c r="O401">
        <f t="shared" si="50"/>
        <v>1</v>
      </c>
    </row>
    <row r="402" spans="9:15" x14ac:dyDescent="0.55000000000000004">
      <c r="I402" s="4">
        <f t="shared" si="47"/>
        <v>1</v>
      </c>
      <c r="J402" s="4">
        <f t="shared" si="48"/>
        <v>1</v>
      </c>
      <c r="K402" s="4">
        <f t="shared" si="45"/>
        <v>1</v>
      </c>
      <c r="L402" s="4">
        <f t="shared" si="46"/>
        <v>18</v>
      </c>
      <c r="M402" s="3">
        <f t="shared" si="44"/>
        <v>43101</v>
      </c>
      <c r="N402" s="5" t="str">
        <f t="shared" si="49"/>
        <v>Montag</v>
      </c>
      <c r="O402">
        <f t="shared" si="50"/>
        <v>1</v>
      </c>
    </row>
    <row r="403" spans="9:15" x14ac:dyDescent="0.55000000000000004">
      <c r="I403" s="4">
        <f t="shared" si="47"/>
        <v>1</v>
      </c>
      <c r="J403" s="4">
        <f t="shared" si="48"/>
        <v>1</v>
      </c>
      <c r="K403" s="4">
        <f t="shared" si="45"/>
        <v>1</v>
      </c>
      <c r="L403" s="4">
        <f t="shared" si="46"/>
        <v>18</v>
      </c>
      <c r="M403" s="3">
        <f t="shared" si="44"/>
        <v>43101</v>
      </c>
      <c r="N403" s="5" t="str">
        <f t="shared" si="49"/>
        <v>Montag</v>
      </c>
      <c r="O403">
        <f t="shared" si="50"/>
        <v>1</v>
      </c>
    </row>
    <row r="404" spans="9:15" x14ac:dyDescent="0.55000000000000004">
      <c r="I404" s="4">
        <f t="shared" si="47"/>
        <v>1</v>
      </c>
      <c r="J404" s="4">
        <f t="shared" si="48"/>
        <v>1</v>
      </c>
      <c r="K404" s="4">
        <f t="shared" si="45"/>
        <v>1</v>
      </c>
      <c r="L404" s="4">
        <f t="shared" si="46"/>
        <v>18</v>
      </c>
      <c r="M404" s="3">
        <f t="shared" si="44"/>
        <v>43101</v>
      </c>
      <c r="N404" s="5" t="str">
        <f t="shared" si="49"/>
        <v>Montag</v>
      </c>
      <c r="O404">
        <f t="shared" si="50"/>
        <v>1</v>
      </c>
    </row>
    <row r="405" spans="9:15" x14ac:dyDescent="0.55000000000000004">
      <c r="I405" s="4">
        <f t="shared" si="47"/>
        <v>1</v>
      </c>
      <c r="J405" s="4">
        <f t="shared" si="48"/>
        <v>1</v>
      </c>
      <c r="K405" s="4">
        <f t="shared" si="45"/>
        <v>1</v>
      </c>
      <c r="L405" s="4">
        <f t="shared" si="46"/>
        <v>18</v>
      </c>
      <c r="M405" s="3">
        <f t="shared" si="44"/>
        <v>43101</v>
      </c>
      <c r="N405" s="5" t="str">
        <f t="shared" si="49"/>
        <v>Montag</v>
      </c>
      <c r="O405">
        <f t="shared" si="50"/>
        <v>1</v>
      </c>
    </row>
    <row r="406" spans="9:15" x14ac:dyDescent="0.55000000000000004">
      <c r="I406" s="4">
        <f t="shared" si="47"/>
        <v>1</v>
      </c>
      <c r="J406" s="4">
        <f t="shared" si="48"/>
        <v>1</v>
      </c>
      <c r="K406" s="4">
        <f t="shared" si="45"/>
        <v>1</v>
      </c>
      <c r="L406" s="4">
        <f t="shared" si="46"/>
        <v>18</v>
      </c>
      <c r="M406" s="3">
        <f t="shared" si="44"/>
        <v>43101</v>
      </c>
      <c r="N406" s="5" t="str">
        <f t="shared" si="49"/>
        <v>Montag</v>
      </c>
      <c r="O406">
        <f t="shared" si="50"/>
        <v>1</v>
      </c>
    </row>
    <row r="407" spans="9:15" x14ac:dyDescent="0.55000000000000004">
      <c r="I407" s="4">
        <f t="shared" si="47"/>
        <v>1</v>
      </c>
      <c r="J407" s="4">
        <f t="shared" si="48"/>
        <v>1</v>
      </c>
      <c r="K407" s="4">
        <f t="shared" si="45"/>
        <v>1</v>
      </c>
      <c r="L407" s="4">
        <f t="shared" si="46"/>
        <v>18</v>
      </c>
      <c r="M407" s="3">
        <f t="shared" si="44"/>
        <v>43101</v>
      </c>
      <c r="N407" s="5" t="str">
        <f t="shared" si="49"/>
        <v>Montag</v>
      </c>
      <c r="O407">
        <f t="shared" si="50"/>
        <v>1</v>
      </c>
    </row>
    <row r="408" spans="9:15" x14ac:dyDescent="0.55000000000000004">
      <c r="I408" s="4">
        <f t="shared" si="47"/>
        <v>1</v>
      </c>
      <c r="J408" s="4">
        <f t="shared" si="48"/>
        <v>1</v>
      </c>
      <c r="K408" s="4">
        <f t="shared" si="45"/>
        <v>1</v>
      </c>
      <c r="L408" s="4">
        <f t="shared" si="46"/>
        <v>18</v>
      </c>
      <c r="M408" s="3">
        <f t="shared" si="44"/>
        <v>43101</v>
      </c>
      <c r="N408" s="5" t="str">
        <f t="shared" si="49"/>
        <v>Montag</v>
      </c>
      <c r="O408">
        <f t="shared" si="50"/>
        <v>1</v>
      </c>
    </row>
    <row r="409" spans="9:15" x14ac:dyDescent="0.55000000000000004">
      <c r="I409" s="4">
        <f t="shared" si="47"/>
        <v>1</v>
      </c>
      <c r="J409" s="4">
        <f t="shared" si="48"/>
        <v>1</v>
      </c>
      <c r="K409" s="4">
        <f t="shared" si="45"/>
        <v>1</v>
      </c>
      <c r="L409" s="4">
        <f t="shared" si="46"/>
        <v>18</v>
      </c>
      <c r="M409" s="3">
        <f t="shared" si="44"/>
        <v>43101</v>
      </c>
      <c r="N409" s="5" t="str">
        <f t="shared" si="49"/>
        <v>Montag</v>
      </c>
      <c r="O409">
        <f t="shared" si="50"/>
        <v>1</v>
      </c>
    </row>
    <row r="410" spans="9:15" x14ac:dyDescent="0.55000000000000004">
      <c r="I410" s="4">
        <f t="shared" si="47"/>
        <v>1</v>
      </c>
      <c r="J410" s="4">
        <f t="shared" si="48"/>
        <v>1</v>
      </c>
      <c r="K410" s="4">
        <f t="shared" si="45"/>
        <v>1</v>
      </c>
      <c r="L410" s="4">
        <f t="shared" si="46"/>
        <v>18</v>
      </c>
      <c r="M410" s="3">
        <f t="shared" si="44"/>
        <v>43101</v>
      </c>
      <c r="N410" s="5" t="str">
        <f t="shared" si="49"/>
        <v>Montag</v>
      </c>
      <c r="O410">
        <f t="shared" si="50"/>
        <v>1</v>
      </c>
    </row>
    <row r="411" spans="9:15" x14ac:dyDescent="0.55000000000000004">
      <c r="I411" s="4">
        <f t="shared" si="47"/>
        <v>1</v>
      </c>
      <c r="J411" s="4">
        <f t="shared" si="48"/>
        <v>1</v>
      </c>
      <c r="K411" s="4">
        <f t="shared" si="45"/>
        <v>1</v>
      </c>
      <c r="L411" s="4">
        <f t="shared" si="46"/>
        <v>18</v>
      </c>
      <c r="M411" s="3">
        <f t="shared" si="44"/>
        <v>43101</v>
      </c>
      <c r="N411" s="5" t="str">
        <f t="shared" si="49"/>
        <v>Montag</v>
      </c>
      <c r="O411">
        <f t="shared" si="50"/>
        <v>1</v>
      </c>
    </row>
    <row r="412" spans="9:15" x14ac:dyDescent="0.55000000000000004">
      <c r="I412" s="4">
        <f t="shared" si="47"/>
        <v>1</v>
      </c>
      <c r="J412" s="4">
        <f t="shared" si="48"/>
        <v>1</v>
      </c>
      <c r="K412" s="4">
        <f t="shared" si="45"/>
        <v>1</v>
      </c>
      <c r="L412" s="4">
        <f t="shared" si="46"/>
        <v>18</v>
      </c>
      <c r="M412" s="3">
        <f t="shared" si="44"/>
        <v>43101</v>
      </c>
      <c r="N412" s="5" t="str">
        <f t="shared" si="49"/>
        <v>Montag</v>
      </c>
      <c r="O412">
        <f t="shared" si="50"/>
        <v>1</v>
      </c>
    </row>
    <row r="413" spans="9:15" x14ac:dyDescent="0.55000000000000004">
      <c r="I413" s="4">
        <f t="shared" si="47"/>
        <v>1</v>
      </c>
      <c r="J413" s="4">
        <f t="shared" si="48"/>
        <v>1</v>
      </c>
      <c r="K413" s="4">
        <f t="shared" si="45"/>
        <v>1</v>
      </c>
      <c r="L413" s="4">
        <f t="shared" si="46"/>
        <v>18</v>
      </c>
      <c r="M413" s="3">
        <f t="shared" si="44"/>
        <v>43101</v>
      </c>
      <c r="N413" s="5" t="str">
        <f t="shared" si="49"/>
        <v>Montag</v>
      </c>
      <c r="O413">
        <f t="shared" si="50"/>
        <v>1</v>
      </c>
    </row>
    <row r="414" spans="9:15" x14ac:dyDescent="0.55000000000000004">
      <c r="I414" s="4">
        <f t="shared" si="47"/>
        <v>1</v>
      </c>
      <c r="J414" s="4">
        <f t="shared" si="48"/>
        <v>1</v>
      </c>
      <c r="K414" s="4">
        <f t="shared" si="45"/>
        <v>1</v>
      </c>
      <c r="L414" s="4">
        <f t="shared" si="46"/>
        <v>18</v>
      </c>
      <c r="M414" s="3">
        <f t="shared" si="44"/>
        <v>43101</v>
      </c>
      <c r="N414" s="5" t="str">
        <f t="shared" si="49"/>
        <v>Montag</v>
      </c>
      <c r="O414">
        <f t="shared" si="50"/>
        <v>1</v>
      </c>
    </row>
    <row r="415" spans="9:15" x14ac:dyDescent="0.55000000000000004">
      <c r="I415" s="4">
        <f t="shared" si="47"/>
        <v>1</v>
      </c>
      <c r="J415" s="4">
        <f t="shared" si="48"/>
        <v>1</v>
      </c>
      <c r="K415" s="4">
        <f t="shared" si="45"/>
        <v>1</v>
      </c>
      <c r="L415" s="4">
        <f t="shared" si="46"/>
        <v>18</v>
      </c>
      <c r="M415" s="3">
        <f t="shared" si="44"/>
        <v>43101</v>
      </c>
      <c r="N415" s="5" t="str">
        <f t="shared" si="49"/>
        <v>Montag</v>
      </c>
      <c r="O415">
        <f t="shared" si="50"/>
        <v>1</v>
      </c>
    </row>
    <row r="416" spans="9:15" x14ac:dyDescent="0.55000000000000004">
      <c r="I416" s="4">
        <f t="shared" si="47"/>
        <v>1</v>
      </c>
      <c r="J416" s="4">
        <f t="shared" si="48"/>
        <v>1</v>
      </c>
      <c r="K416" s="4">
        <f t="shared" si="45"/>
        <v>1</v>
      </c>
      <c r="L416" s="4">
        <f t="shared" si="46"/>
        <v>18</v>
      </c>
      <c r="M416" s="3">
        <f t="shared" si="44"/>
        <v>43101</v>
      </c>
      <c r="N416" s="5" t="str">
        <f t="shared" si="49"/>
        <v>Montag</v>
      </c>
      <c r="O416">
        <f t="shared" si="50"/>
        <v>1</v>
      </c>
    </row>
    <row r="417" spans="9:15" x14ac:dyDescent="0.55000000000000004">
      <c r="I417" s="4">
        <f t="shared" si="47"/>
        <v>1</v>
      </c>
      <c r="J417" s="4">
        <f t="shared" si="48"/>
        <v>1</v>
      </c>
      <c r="K417" s="4">
        <f t="shared" si="45"/>
        <v>1</v>
      </c>
      <c r="L417" s="4">
        <f t="shared" si="46"/>
        <v>18</v>
      </c>
      <c r="M417" s="3">
        <f t="shared" si="44"/>
        <v>43101</v>
      </c>
      <c r="N417" s="5" t="str">
        <f t="shared" si="49"/>
        <v>Montag</v>
      </c>
      <c r="O417">
        <f t="shared" si="50"/>
        <v>1</v>
      </c>
    </row>
    <row r="418" spans="9:15" x14ac:dyDescent="0.55000000000000004">
      <c r="I418" s="4">
        <f t="shared" si="47"/>
        <v>1</v>
      </c>
      <c r="J418" s="4">
        <f t="shared" si="48"/>
        <v>1</v>
      </c>
      <c r="K418" s="4">
        <f t="shared" si="45"/>
        <v>1</v>
      </c>
      <c r="L418" s="4">
        <f t="shared" si="46"/>
        <v>18</v>
      </c>
      <c r="M418" s="3">
        <f t="shared" si="44"/>
        <v>43101</v>
      </c>
      <c r="N418" s="5" t="str">
        <f t="shared" si="49"/>
        <v>Montag</v>
      </c>
      <c r="O418">
        <f t="shared" si="50"/>
        <v>1</v>
      </c>
    </row>
    <row r="419" spans="9:15" x14ac:dyDescent="0.55000000000000004">
      <c r="I419" s="4">
        <f t="shared" si="47"/>
        <v>1</v>
      </c>
      <c r="J419" s="4">
        <f t="shared" si="48"/>
        <v>1</v>
      </c>
      <c r="K419" s="4">
        <f t="shared" si="45"/>
        <v>1</v>
      </c>
      <c r="L419" s="4">
        <f t="shared" si="46"/>
        <v>18</v>
      </c>
      <c r="M419" s="3">
        <f t="shared" si="44"/>
        <v>43101</v>
      </c>
      <c r="N419" s="5" t="str">
        <f t="shared" si="49"/>
        <v>Montag</v>
      </c>
      <c r="O419">
        <f t="shared" si="50"/>
        <v>1</v>
      </c>
    </row>
    <row r="420" spans="9:15" x14ac:dyDescent="0.55000000000000004">
      <c r="I420" s="4">
        <f t="shared" si="47"/>
        <v>1</v>
      </c>
      <c r="J420" s="4">
        <f t="shared" si="48"/>
        <v>1</v>
      </c>
      <c r="K420" s="4">
        <f t="shared" si="45"/>
        <v>1</v>
      </c>
      <c r="L420" s="4">
        <f t="shared" si="46"/>
        <v>18</v>
      </c>
      <c r="M420" s="3">
        <f t="shared" si="44"/>
        <v>43101</v>
      </c>
      <c r="N420" s="5" t="str">
        <f t="shared" si="49"/>
        <v>Montag</v>
      </c>
      <c r="O420">
        <f t="shared" si="50"/>
        <v>1</v>
      </c>
    </row>
    <row r="421" spans="9:15" x14ac:dyDescent="0.55000000000000004">
      <c r="I421" s="4">
        <f t="shared" si="47"/>
        <v>1</v>
      </c>
      <c r="J421" s="4">
        <f t="shared" si="48"/>
        <v>1</v>
      </c>
      <c r="K421" s="4">
        <f t="shared" si="45"/>
        <v>1</v>
      </c>
      <c r="L421" s="4">
        <f t="shared" si="46"/>
        <v>18</v>
      </c>
      <c r="M421" s="3">
        <f t="shared" si="44"/>
        <v>43101</v>
      </c>
      <c r="N421" s="5" t="str">
        <f t="shared" si="49"/>
        <v>Montag</v>
      </c>
      <c r="O421">
        <f t="shared" si="50"/>
        <v>1</v>
      </c>
    </row>
    <row r="422" spans="9:15" x14ac:dyDescent="0.55000000000000004">
      <c r="I422" s="4">
        <f t="shared" si="47"/>
        <v>1</v>
      </c>
      <c r="J422" s="4">
        <f t="shared" si="48"/>
        <v>1</v>
      </c>
      <c r="K422" s="4">
        <f t="shared" si="45"/>
        <v>1</v>
      </c>
      <c r="L422" s="4">
        <f t="shared" si="46"/>
        <v>18</v>
      </c>
      <c r="M422" s="3">
        <f t="shared" si="44"/>
        <v>43101</v>
      </c>
      <c r="N422" s="5" t="str">
        <f t="shared" si="49"/>
        <v>Montag</v>
      </c>
      <c r="O422">
        <f t="shared" si="50"/>
        <v>1</v>
      </c>
    </row>
    <row r="423" spans="9:15" x14ac:dyDescent="0.55000000000000004">
      <c r="I423" s="4">
        <f t="shared" si="47"/>
        <v>1</v>
      </c>
      <c r="J423" s="4">
        <f t="shared" si="48"/>
        <v>1</v>
      </c>
      <c r="K423" s="4">
        <f t="shared" si="45"/>
        <v>1</v>
      </c>
      <c r="L423" s="4">
        <f t="shared" si="46"/>
        <v>18</v>
      </c>
      <c r="M423" s="3">
        <f t="shared" si="44"/>
        <v>43101</v>
      </c>
      <c r="N423" s="5" t="str">
        <f t="shared" si="49"/>
        <v>Montag</v>
      </c>
      <c r="O423">
        <f t="shared" si="50"/>
        <v>1</v>
      </c>
    </row>
    <row r="424" spans="9:15" x14ac:dyDescent="0.55000000000000004">
      <c r="I424" s="4">
        <f t="shared" si="47"/>
        <v>1</v>
      </c>
      <c r="J424" s="4">
        <f t="shared" si="48"/>
        <v>1</v>
      </c>
      <c r="K424" s="4">
        <f t="shared" si="45"/>
        <v>1</v>
      </c>
      <c r="L424" s="4">
        <f t="shared" si="46"/>
        <v>18</v>
      </c>
      <c r="M424" s="3">
        <f t="shared" si="44"/>
        <v>43101</v>
      </c>
      <c r="N424" s="5" t="str">
        <f t="shared" si="49"/>
        <v>Montag</v>
      </c>
      <c r="O424">
        <f t="shared" si="50"/>
        <v>1</v>
      </c>
    </row>
    <row r="425" spans="9:15" x14ac:dyDescent="0.55000000000000004">
      <c r="I425" s="4">
        <f t="shared" si="47"/>
        <v>1</v>
      </c>
      <c r="J425" s="4">
        <f t="shared" si="48"/>
        <v>1</v>
      </c>
      <c r="K425" s="4">
        <f t="shared" si="45"/>
        <v>1</v>
      </c>
      <c r="L425" s="4">
        <f t="shared" si="46"/>
        <v>18</v>
      </c>
      <c r="M425" s="3">
        <f t="shared" si="44"/>
        <v>43101</v>
      </c>
      <c r="N425" s="5" t="str">
        <f t="shared" si="49"/>
        <v>Montag</v>
      </c>
      <c r="O425">
        <f t="shared" si="50"/>
        <v>1</v>
      </c>
    </row>
    <row r="426" spans="9:15" x14ac:dyDescent="0.55000000000000004">
      <c r="I426" s="4">
        <f t="shared" si="47"/>
        <v>1</v>
      </c>
      <c r="J426" s="4">
        <f t="shared" si="48"/>
        <v>1</v>
      </c>
      <c r="K426" s="4">
        <f t="shared" si="45"/>
        <v>1</v>
      </c>
      <c r="L426" s="4">
        <f t="shared" si="46"/>
        <v>18</v>
      </c>
      <c r="M426" s="3">
        <f t="shared" si="44"/>
        <v>43101</v>
      </c>
      <c r="N426" s="5" t="str">
        <f t="shared" si="49"/>
        <v>Montag</v>
      </c>
      <c r="O426">
        <f t="shared" si="50"/>
        <v>1</v>
      </c>
    </row>
    <row r="427" spans="9:15" x14ac:dyDescent="0.55000000000000004">
      <c r="I427" s="4">
        <f t="shared" si="47"/>
        <v>1</v>
      </c>
      <c r="J427" s="4">
        <f t="shared" si="48"/>
        <v>1</v>
      </c>
      <c r="K427" s="4">
        <f t="shared" si="45"/>
        <v>1</v>
      </c>
      <c r="L427" s="4">
        <f t="shared" si="46"/>
        <v>18</v>
      </c>
      <c r="M427" s="3">
        <f t="shared" si="44"/>
        <v>43101</v>
      </c>
      <c r="N427" s="5" t="str">
        <f t="shared" si="49"/>
        <v>Montag</v>
      </c>
      <c r="O427">
        <f t="shared" si="50"/>
        <v>1</v>
      </c>
    </row>
    <row r="428" spans="9:15" x14ac:dyDescent="0.55000000000000004">
      <c r="I428" s="4">
        <f t="shared" si="47"/>
        <v>1</v>
      </c>
      <c r="J428" s="4">
        <f t="shared" si="48"/>
        <v>1</v>
      </c>
      <c r="K428" s="4">
        <f t="shared" si="45"/>
        <v>1</v>
      </c>
      <c r="L428" s="4">
        <f t="shared" si="46"/>
        <v>18</v>
      </c>
      <c r="M428" s="3">
        <f t="shared" si="44"/>
        <v>43101</v>
      </c>
      <c r="N428" s="5" t="str">
        <f t="shared" si="49"/>
        <v>Montag</v>
      </c>
      <c r="O428">
        <f t="shared" si="50"/>
        <v>1</v>
      </c>
    </row>
    <row r="429" spans="9:15" x14ac:dyDescent="0.55000000000000004">
      <c r="I429" s="4">
        <f t="shared" si="47"/>
        <v>1</v>
      </c>
      <c r="J429" s="4">
        <f t="shared" si="48"/>
        <v>1</v>
      </c>
      <c r="K429" s="4">
        <f t="shared" si="45"/>
        <v>1</v>
      </c>
      <c r="L429" s="4">
        <f t="shared" si="46"/>
        <v>18</v>
      </c>
      <c r="M429" s="3">
        <f t="shared" si="44"/>
        <v>43101</v>
      </c>
      <c r="N429" s="5" t="str">
        <f t="shared" si="49"/>
        <v>Montag</v>
      </c>
      <c r="O429">
        <f t="shared" si="50"/>
        <v>1</v>
      </c>
    </row>
    <row r="430" spans="9:15" x14ac:dyDescent="0.55000000000000004">
      <c r="I430" s="4">
        <f t="shared" si="47"/>
        <v>1</v>
      </c>
      <c r="J430" s="4">
        <f t="shared" si="48"/>
        <v>1</v>
      </c>
      <c r="K430" s="4">
        <f t="shared" si="45"/>
        <v>1</v>
      </c>
      <c r="L430" s="4">
        <f t="shared" si="46"/>
        <v>18</v>
      </c>
      <c r="M430" s="3">
        <f t="shared" si="44"/>
        <v>43101</v>
      </c>
      <c r="N430" s="5" t="str">
        <f t="shared" si="49"/>
        <v>Montag</v>
      </c>
      <c r="O430">
        <f t="shared" si="50"/>
        <v>1</v>
      </c>
    </row>
    <row r="431" spans="9:15" x14ac:dyDescent="0.55000000000000004">
      <c r="I431" s="4">
        <f t="shared" si="47"/>
        <v>1</v>
      </c>
      <c r="J431" s="4">
        <f t="shared" si="48"/>
        <v>1</v>
      </c>
      <c r="K431" s="4">
        <f t="shared" si="45"/>
        <v>1</v>
      </c>
      <c r="L431" s="4">
        <f t="shared" si="46"/>
        <v>18</v>
      </c>
      <c r="M431" s="3">
        <f t="shared" si="44"/>
        <v>43101</v>
      </c>
      <c r="N431" s="5" t="str">
        <f t="shared" si="49"/>
        <v>Montag</v>
      </c>
      <c r="O431">
        <f t="shared" si="50"/>
        <v>1</v>
      </c>
    </row>
    <row r="432" spans="9:15" x14ac:dyDescent="0.55000000000000004">
      <c r="I432" s="4">
        <f t="shared" si="47"/>
        <v>1</v>
      </c>
      <c r="J432" s="4">
        <f t="shared" si="48"/>
        <v>1</v>
      </c>
      <c r="K432" s="4">
        <f t="shared" si="45"/>
        <v>1</v>
      </c>
      <c r="L432" s="4">
        <f t="shared" si="46"/>
        <v>18</v>
      </c>
      <c r="M432" s="3">
        <f t="shared" si="44"/>
        <v>43101</v>
      </c>
      <c r="N432" s="5" t="str">
        <f t="shared" si="49"/>
        <v>Montag</v>
      </c>
      <c r="O432">
        <f t="shared" si="50"/>
        <v>1</v>
      </c>
    </row>
    <row r="433" spans="9:15" x14ac:dyDescent="0.55000000000000004">
      <c r="I433" s="4">
        <f t="shared" si="47"/>
        <v>1</v>
      </c>
      <c r="J433" s="4">
        <f t="shared" si="48"/>
        <v>1</v>
      </c>
      <c r="K433" s="4">
        <f t="shared" si="45"/>
        <v>1</v>
      </c>
      <c r="L433" s="4">
        <f t="shared" si="46"/>
        <v>18</v>
      </c>
      <c r="M433" s="3">
        <f t="shared" si="44"/>
        <v>43101</v>
      </c>
      <c r="N433" s="5" t="str">
        <f t="shared" si="49"/>
        <v>Montag</v>
      </c>
      <c r="O433">
        <f t="shared" si="50"/>
        <v>1</v>
      </c>
    </row>
    <row r="434" spans="9:15" x14ac:dyDescent="0.55000000000000004">
      <c r="I434" s="4">
        <f t="shared" si="47"/>
        <v>1</v>
      </c>
      <c r="J434" s="4">
        <f t="shared" si="48"/>
        <v>1</v>
      </c>
      <c r="K434" s="4">
        <f t="shared" si="45"/>
        <v>1</v>
      </c>
      <c r="L434" s="4">
        <f t="shared" si="46"/>
        <v>18</v>
      </c>
      <c r="M434" s="3">
        <f t="shared" si="44"/>
        <v>43101</v>
      </c>
      <c r="N434" s="5" t="str">
        <f t="shared" si="49"/>
        <v>Montag</v>
      </c>
      <c r="O434">
        <f t="shared" si="50"/>
        <v>1</v>
      </c>
    </row>
    <row r="435" spans="9:15" x14ac:dyDescent="0.55000000000000004">
      <c r="I435" s="4">
        <f t="shared" si="47"/>
        <v>1</v>
      </c>
      <c r="J435" s="4">
        <f t="shared" si="48"/>
        <v>1</v>
      </c>
      <c r="K435" s="4">
        <f t="shared" si="45"/>
        <v>1</v>
      </c>
      <c r="L435" s="4">
        <f t="shared" si="46"/>
        <v>18</v>
      </c>
      <c r="M435" s="3">
        <f t="shared" si="44"/>
        <v>43101</v>
      </c>
      <c r="N435" s="5" t="str">
        <f t="shared" si="49"/>
        <v>Montag</v>
      </c>
      <c r="O435">
        <f t="shared" si="50"/>
        <v>1</v>
      </c>
    </row>
    <row r="436" spans="9:15" x14ac:dyDescent="0.55000000000000004">
      <c r="I436" s="4">
        <f t="shared" si="47"/>
        <v>1</v>
      </c>
      <c r="J436" s="4">
        <f t="shared" si="48"/>
        <v>1</v>
      </c>
      <c r="K436" s="4">
        <f t="shared" si="45"/>
        <v>1</v>
      </c>
      <c r="L436" s="4">
        <f t="shared" si="46"/>
        <v>18</v>
      </c>
      <c r="M436" s="3">
        <f t="shared" si="44"/>
        <v>43101</v>
      </c>
      <c r="N436" s="5" t="str">
        <f t="shared" si="49"/>
        <v>Montag</v>
      </c>
      <c r="O436">
        <f t="shared" si="50"/>
        <v>1</v>
      </c>
    </row>
    <row r="437" spans="9:15" x14ac:dyDescent="0.55000000000000004">
      <c r="I437" s="4">
        <f t="shared" si="47"/>
        <v>1</v>
      </c>
      <c r="J437" s="4">
        <f t="shared" si="48"/>
        <v>1</v>
      </c>
      <c r="K437" s="4">
        <f t="shared" si="45"/>
        <v>1</v>
      </c>
      <c r="L437" s="4">
        <f t="shared" si="46"/>
        <v>18</v>
      </c>
      <c r="M437" s="3">
        <f t="shared" si="44"/>
        <v>43101</v>
      </c>
      <c r="N437" s="5" t="str">
        <f t="shared" si="49"/>
        <v>Montag</v>
      </c>
      <c r="O437">
        <f t="shared" si="50"/>
        <v>1</v>
      </c>
    </row>
    <row r="438" spans="9:15" x14ac:dyDescent="0.55000000000000004">
      <c r="I438" s="4">
        <f t="shared" si="47"/>
        <v>1</v>
      </c>
      <c r="J438" s="4">
        <f t="shared" si="48"/>
        <v>1</v>
      </c>
      <c r="K438" s="4">
        <f t="shared" si="45"/>
        <v>1</v>
      </c>
      <c r="L438" s="4">
        <f t="shared" si="46"/>
        <v>18</v>
      </c>
      <c r="M438" s="3">
        <f t="shared" si="44"/>
        <v>43101</v>
      </c>
      <c r="N438" s="5" t="str">
        <f t="shared" si="49"/>
        <v>Montag</v>
      </c>
      <c r="O438">
        <f t="shared" si="50"/>
        <v>1</v>
      </c>
    </row>
    <row r="439" spans="9:15" x14ac:dyDescent="0.55000000000000004">
      <c r="I439" s="4">
        <f t="shared" si="47"/>
        <v>1</v>
      </c>
      <c r="J439" s="4">
        <f t="shared" si="48"/>
        <v>1</v>
      </c>
      <c r="K439" s="4">
        <f t="shared" si="45"/>
        <v>1</v>
      </c>
      <c r="L439" s="4">
        <f t="shared" si="46"/>
        <v>18</v>
      </c>
      <c r="M439" s="3">
        <f t="shared" si="44"/>
        <v>43101</v>
      </c>
      <c r="N439" s="5" t="str">
        <f t="shared" si="49"/>
        <v>Montag</v>
      </c>
      <c r="O439">
        <f t="shared" si="50"/>
        <v>1</v>
      </c>
    </row>
    <row r="440" spans="9:15" x14ac:dyDescent="0.55000000000000004">
      <c r="I440" s="4">
        <f t="shared" si="47"/>
        <v>1</v>
      </c>
      <c r="J440" s="4">
        <f t="shared" si="48"/>
        <v>1</v>
      </c>
      <c r="K440" s="4">
        <f t="shared" si="45"/>
        <v>1</v>
      </c>
      <c r="L440" s="4">
        <f t="shared" si="46"/>
        <v>18</v>
      </c>
      <c r="M440" s="3">
        <f t="shared" si="44"/>
        <v>43101</v>
      </c>
      <c r="N440" s="5" t="str">
        <f t="shared" si="49"/>
        <v>Montag</v>
      </c>
      <c r="O440">
        <f t="shared" si="50"/>
        <v>1</v>
      </c>
    </row>
    <row r="441" spans="9:15" x14ac:dyDescent="0.55000000000000004">
      <c r="I441" s="4">
        <f t="shared" si="47"/>
        <v>1</v>
      </c>
      <c r="J441" s="4">
        <f t="shared" si="48"/>
        <v>1</v>
      </c>
      <c r="K441" s="4">
        <f t="shared" si="45"/>
        <v>1</v>
      </c>
      <c r="L441" s="4">
        <f t="shared" si="46"/>
        <v>18</v>
      </c>
      <c r="M441" s="3">
        <f t="shared" si="44"/>
        <v>43101</v>
      </c>
      <c r="N441" s="5" t="str">
        <f t="shared" si="49"/>
        <v>Montag</v>
      </c>
      <c r="O441">
        <f t="shared" si="50"/>
        <v>1</v>
      </c>
    </row>
    <row r="442" spans="9:15" x14ac:dyDescent="0.55000000000000004">
      <c r="I442" s="4">
        <f t="shared" si="47"/>
        <v>1</v>
      </c>
      <c r="J442" s="4">
        <f t="shared" si="48"/>
        <v>1</v>
      </c>
      <c r="K442" s="4">
        <f t="shared" si="45"/>
        <v>1</v>
      </c>
      <c r="L442" s="4">
        <f t="shared" si="46"/>
        <v>18</v>
      </c>
      <c r="M442" s="3">
        <f t="shared" si="44"/>
        <v>43101</v>
      </c>
      <c r="N442" s="5" t="str">
        <f t="shared" si="49"/>
        <v>Montag</v>
      </c>
      <c r="O442">
        <f t="shared" si="50"/>
        <v>1</v>
      </c>
    </row>
    <row r="443" spans="9:15" x14ac:dyDescent="0.55000000000000004">
      <c r="I443" s="4">
        <f t="shared" si="47"/>
        <v>1</v>
      </c>
      <c r="J443" s="4">
        <f t="shared" si="48"/>
        <v>1</v>
      </c>
      <c r="K443" s="4">
        <f t="shared" si="45"/>
        <v>1</v>
      </c>
      <c r="L443" s="4">
        <f t="shared" si="46"/>
        <v>18</v>
      </c>
      <c r="M443" s="3">
        <f t="shared" si="44"/>
        <v>43101</v>
      </c>
      <c r="N443" s="5" t="str">
        <f t="shared" si="49"/>
        <v>Montag</v>
      </c>
      <c r="O443">
        <f t="shared" si="50"/>
        <v>1</v>
      </c>
    </row>
    <row r="444" spans="9:15" x14ac:dyDescent="0.55000000000000004">
      <c r="I444" s="4">
        <f t="shared" si="47"/>
        <v>1</v>
      </c>
      <c r="J444" s="4">
        <f t="shared" si="48"/>
        <v>1</v>
      </c>
      <c r="K444" s="4">
        <f t="shared" si="45"/>
        <v>1</v>
      </c>
      <c r="L444" s="4">
        <f t="shared" si="46"/>
        <v>18</v>
      </c>
      <c r="M444" s="3">
        <f t="shared" si="44"/>
        <v>43101</v>
      </c>
      <c r="N444" s="5" t="str">
        <f t="shared" si="49"/>
        <v>Montag</v>
      </c>
      <c r="O444">
        <f t="shared" si="50"/>
        <v>1</v>
      </c>
    </row>
    <row r="445" spans="9:15" x14ac:dyDescent="0.55000000000000004">
      <c r="I445" s="4">
        <f t="shared" si="47"/>
        <v>1</v>
      </c>
      <c r="J445" s="4">
        <f t="shared" si="48"/>
        <v>1</v>
      </c>
      <c r="K445" s="4">
        <f t="shared" si="45"/>
        <v>1</v>
      </c>
      <c r="L445" s="4">
        <f t="shared" si="46"/>
        <v>18</v>
      </c>
      <c r="M445" s="3">
        <f t="shared" si="44"/>
        <v>43101</v>
      </c>
      <c r="N445" s="5" t="str">
        <f t="shared" si="49"/>
        <v>Montag</v>
      </c>
      <c r="O445">
        <f t="shared" si="50"/>
        <v>1</v>
      </c>
    </row>
    <row r="446" spans="9:15" x14ac:dyDescent="0.55000000000000004">
      <c r="I446" s="4">
        <f t="shared" si="47"/>
        <v>1</v>
      </c>
      <c r="J446" s="4">
        <f t="shared" si="48"/>
        <v>1</v>
      </c>
      <c r="K446" s="4">
        <f t="shared" si="45"/>
        <v>1</v>
      </c>
      <c r="L446" s="4">
        <f t="shared" si="46"/>
        <v>18</v>
      </c>
      <c r="M446" s="3">
        <f t="shared" si="44"/>
        <v>43101</v>
      </c>
      <c r="N446" s="5" t="str">
        <f t="shared" si="49"/>
        <v>Montag</v>
      </c>
      <c r="O446">
        <f t="shared" si="50"/>
        <v>1</v>
      </c>
    </row>
    <row r="447" spans="9:15" x14ac:dyDescent="0.55000000000000004">
      <c r="I447" s="4">
        <f t="shared" si="47"/>
        <v>1</v>
      </c>
      <c r="J447" s="4">
        <f t="shared" si="48"/>
        <v>1</v>
      </c>
      <c r="K447" s="4">
        <f t="shared" si="45"/>
        <v>1</v>
      </c>
      <c r="L447" s="4">
        <f t="shared" si="46"/>
        <v>18</v>
      </c>
      <c r="M447" s="3">
        <f t="shared" si="44"/>
        <v>43101</v>
      </c>
      <c r="N447" s="5" t="str">
        <f t="shared" si="49"/>
        <v>Montag</v>
      </c>
      <c r="O447">
        <f t="shared" si="50"/>
        <v>1</v>
      </c>
    </row>
    <row r="448" spans="9:15" x14ac:dyDescent="0.55000000000000004">
      <c r="I448" s="4">
        <f t="shared" si="47"/>
        <v>1</v>
      </c>
      <c r="J448" s="4">
        <f t="shared" si="48"/>
        <v>1</v>
      </c>
      <c r="K448" s="4">
        <f t="shared" si="45"/>
        <v>1</v>
      </c>
      <c r="L448" s="4">
        <f t="shared" si="46"/>
        <v>18</v>
      </c>
      <c r="M448" s="3">
        <f t="shared" si="44"/>
        <v>43101</v>
      </c>
      <c r="N448" s="5" t="str">
        <f t="shared" si="49"/>
        <v>Montag</v>
      </c>
      <c r="O448">
        <f t="shared" si="50"/>
        <v>1</v>
      </c>
    </row>
    <row r="449" spans="9:15" x14ac:dyDescent="0.55000000000000004">
      <c r="I449" s="4">
        <f t="shared" si="47"/>
        <v>1</v>
      </c>
      <c r="J449" s="4">
        <f t="shared" si="48"/>
        <v>1</v>
      </c>
      <c r="K449" s="4">
        <f t="shared" si="45"/>
        <v>1</v>
      </c>
      <c r="L449" s="4">
        <f t="shared" si="46"/>
        <v>18</v>
      </c>
      <c r="M449" s="3">
        <f t="shared" si="44"/>
        <v>43101</v>
      </c>
      <c r="N449" s="5" t="str">
        <f t="shared" si="49"/>
        <v>Montag</v>
      </c>
      <c r="O449">
        <f t="shared" si="50"/>
        <v>1</v>
      </c>
    </row>
    <row r="450" spans="9:15" x14ac:dyDescent="0.55000000000000004">
      <c r="I450" s="4">
        <f t="shared" si="47"/>
        <v>1</v>
      </c>
      <c r="J450" s="4">
        <f t="shared" si="48"/>
        <v>1</v>
      </c>
      <c r="K450" s="4">
        <f t="shared" si="45"/>
        <v>1</v>
      </c>
      <c r="L450" s="4">
        <f t="shared" si="46"/>
        <v>18</v>
      </c>
      <c r="M450" s="3">
        <f t="shared" si="44"/>
        <v>43101</v>
      </c>
      <c r="N450" s="5" t="str">
        <f t="shared" si="49"/>
        <v>Montag</v>
      </c>
      <c r="O450">
        <f t="shared" si="50"/>
        <v>1</v>
      </c>
    </row>
    <row r="451" spans="9:15" x14ac:dyDescent="0.55000000000000004">
      <c r="I451" s="4">
        <f t="shared" si="47"/>
        <v>1</v>
      </c>
      <c r="J451" s="4">
        <f t="shared" si="48"/>
        <v>1</v>
      </c>
      <c r="K451" s="4">
        <f t="shared" si="45"/>
        <v>1</v>
      </c>
      <c r="L451" s="4">
        <f t="shared" si="46"/>
        <v>18</v>
      </c>
      <c r="M451" s="3">
        <f t="shared" si="44"/>
        <v>43101</v>
      </c>
      <c r="N451" s="5" t="str">
        <f t="shared" si="49"/>
        <v>Montag</v>
      </c>
      <c r="O451">
        <f t="shared" si="50"/>
        <v>1</v>
      </c>
    </row>
    <row r="452" spans="9:15" x14ac:dyDescent="0.55000000000000004">
      <c r="I452" s="4">
        <f t="shared" si="47"/>
        <v>1</v>
      </c>
      <c r="J452" s="4">
        <f t="shared" si="48"/>
        <v>1</v>
      </c>
      <c r="K452" s="4">
        <f t="shared" si="45"/>
        <v>1</v>
      </c>
      <c r="L452" s="4">
        <f t="shared" si="46"/>
        <v>18</v>
      </c>
      <c r="M452" s="3">
        <f t="shared" ref="M452:M515" si="51">DATE(2018,1,1)</f>
        <v>43101</v>
      </c>
      <c r="N452" s="5" t="str">
        <f t="shared" si="49"/>
        <v>Montag</v>
      </c>
      <c r="O452">
        <f t="shared" si="50"/>
        <v>1</v>
      </c>
    </row>
    <row r="453" spans="9:15" x14ac:dyDescent="0.55000000000000004">
      <c r="I453" s="4">
        <f t="shared" si="47"/>
        <v>1</v>
      </c>
      <c r="J453" s="4">
        <f t="shared" si="48"/>
        <v>1</v>
      </c>
      <c r="K453" s="4">
        <f t="shared" ref="K453:K516" si="52">IF(J453&lt;4,1,IF(J453&lt;7,2,IF(J453&lt;10,3,4)))</f>
        <v>1</v>
      </c>
      <c r="L453" s="4">
        <f t="shared" ref="L453:L516" si="53">VALUE(MID(TEXT(M453,"TT.MM.JJ"),7,4))</f>
        <v>18</v>
      </c>
      <c r="M453" s="3">
        <f t="shared" si="51"/>
        <v>43101</v>
      </c>
      <c r="N453" s="5" t="str">
        <f t="shared" si="49"/>
        <v>Montag</v>
      </c>
      <c r="O453">
        <f t="shared" si="50"/>
        <v>1</v>
      </c>
    </row>
    <row r="454" spans="9:15" x14ac:dyDescent="0.55000000000000004">
      <c r="I454" s="4">
        <f t="shared" ref="I454:I517" si="54">VALUE(MID(TEXT(M454,"TT.MM.JJ"),1,2))</f>
        <v>1</v>
      </c>
      <c r="J454" s="4">
        <f t="shared" ref="J454:J517" si="55">VALUE(MID(TEXT(M454,"TT.MM.JJ"),4,2))</f>
        <v>1</v>
      </c>
      <c r="K454" s="4">
        <f t="shared" si="52"/>
        <v>1</v>
      </c>
      <c r="L454" s="4">
        <f t="shared" si="53"/>
        <v>18</v>
      </c>
      <c r="M454" s="3">
        <f t="shared" si="51"/>
        <v>43101</v>
      </c>
      <c r="N454" s="5" t="str">
        <f t="shared" ref="N454:N517" si="56">TEXT(M454,"TTTT")</f>
        <v>Montag</v>
      </c>
      <c r="O454">
        <f t="shared" ref="O454:O517" si="57">WEEKNUM(M454,21)</f>
        <v>1</v>
      </c>
    </row>
    <row r="455" spans="9:15" x14ac:dyDescent="0.55000000000000004">
      <c r="I455" s="4">
        <f t="shared" si="54"/>
        <v>1</v>
      </c>
      <c r="J455" s="4">
        <f t="shared" si="55"/>
        <v>1</v>
      </c>
      <c r="K455" s="4">
        <f t="shared" si="52"/>
        <v>1</v>
      </c>
      <c r="L455" s="4">
        <f t="shared" si="53"/>
        <v>18</v>
      </c>
      <c r="M455" s="3">
        <f t="shared" si="51"/>
        <v>43101</v>
      </c>
      <c r="N455" s="5" t="str">
        <f t="shared" si="56"/>
        <v>Montag</v>
      </c>
      <c r="O455">
        <f t="shared" si="57"/>
        <v>1</v>
      </c>
    </row>
    <row r="456" spans="9:15" x14ac:dyDescent="0.55000000000000004">
      <c r="I456" s="4">
        <f t="shared" si="54"/>
        <v>1</v>
      </c>
      <c r="J456" s="4">
        <f t="shared" si="55"/>
        <v>1</v>
      </c>
      <c r="K456" s="4">
        <f t="shared" si="52"/>
        <v>1</v>
      </c>
      <c r="L456" s="4">
        <f t="shared" si="53"/>
        <v>18</v>
      </c>
      <c r="M456" s="3">
        <f t="shared" si="51"/>
        <v>43101</v>
      </c>
      <c r="N456" s="5" t="str">
        <f t="shared" si="56"/>
        <v>Montag</v>
      </c>
      <c r="O456">
        <f t="shared" si="57"/>
        <v>1</v>
      </c>
    </row>
    <row r="457" spans="9:15" x14ac:dyDescent="0.55000000000000004">
      <c r="I457" s="4">
        <f t="shared" si="54"/>
        <v>1</v>
      </c>
      <c r="J457" s="4">
        <f t="shared" si="55"/>
        <v>1</v>
      </c>
      <c r="K457" s="4">
        <f t="shared" si="52"/>
        <v>1</v>
      </c>
      <c r="L457" s="4">
        <f t="shared" si="53"/>
        <v>18</v>
      </c>
      <c r="M457" s="3">
        <f t="shared" si="51"/>
        <v>43101</v>
      </c>
      <c r="N457" s="5" t="str">
        <f t="shared" si="56"/>
        <v>Montag</v>
      </c>
      <c r="O457">
        <f t="shared" si="57"/>
        <v>1</v>
      </c>
    </row>
    <row r="458" spans="9:15" x14ac:dyDescent="0.55000000000000004">
      <c r="I458" s="4">
        <f t="shared" si="54"/>
        <v>1</v>
      </c>
      <c r="J458" s="4">
        <f t="shared" si="55"/>
        <v>1</v>
      </c>
      <c r="K458" s="4">
        <f t="shared" si="52"/>
        <v>1</v>
      </c>
      <c r="L458" s="4">
        <f t="shared" si="53"/>
        <v>18</v>
      </c>
      <c r="M458" s="3">
        <f t="shared" si="51"/>
        <v>43101</v>
      </c>
      <c r="N458" s="5" t="str">
        <f t="shared" si="56"/>
        <v>Montag</v>
      </c>
      <c r="O458">
        <f t="shared" si="57"/>
        <v>1</v>
      </c>
    </row>
    <row r="459" spans="9:15" x14ac:dyDescent="0.55000000000000004">
      <c r="I459" s="4">
        <f t="shared" si="54"/>
        <v>1</v>
      </c>
      <c r="J459" s="4">
        <f t="shared" si="55"/>
        <v>1</v>
      </c>
      <c r="K459" s="4">
        <f t="shared" si="52"/>
        <v>1</v>
      </c>
      <c r="L459" s="4">
        <f t="shared" si="53"/>
        <v>18</v>
      </c>
      <c r="M459" s="3">
        <f t="shared" si="51"/>
        <v>43101</v>
      </c>
      <c r="N459" s="5" t="str">
        <f t="shared" si="56"/>
        <v>Montag</v>
      </c>
      <c r="O459">
        <f t="shared" si="57"/>
        <v>1</v>
      </c>
    </row>
    <row r="460" spans="9:15" x14ac:dyDescent="0.55000000000000004">
      <c r="I460" s="4">
        <f t="shared" si="54"/>
        <v>1</v>
      </c>
      <c r="J460" s="4">
        <f t="shared" si="55"/>
        <v>1</v>
      </c>
      <c r="K460" s="4">
        <f t="shared" si="52"/>
        <v>1</v>
      </c>
      <c r="L460" s="4">
        <f t="shared" si="53"/>
        <v>18</v>
      </c>
      <c r="M460" s="3">
        <f t="shared" si="51"/>
        <v>43101</v>
      </c>
      <c r="N460" s="5" t="str">
        <f t="shared" si="56"/>
        <v>Montag</v>
      </c>
      <c r="O460">
        <f t="shared" si="57"/>
        <v>1</v>
      </c>
    </row>
    <row r="461" spans="9:15" x14ac:dyDescent="0.55000000000000004">
      <c r="I461" s="4">
        <f t="shared" si="54"/>
        <v>1</v>
      </c>
      <c r="J461" s="4">
        <f t="shared" si="55"/>
        <v>1</v>
      </c>
      <c r="K461" s="4">
        <f t="shared" si="52"/>
        <v>1</v>
      </c>
      <c r="L461" s="4">
        <f t="shared" si="53"/>
        <v>18</v>
      </c>
      <c r="M461" s="3">
        <f t="shared" si="51"/>
        <v>43101</v>
      </c>
      <c r="N461" s="5" t="str">
        <f t="shared" si="56"/>
        <v>Montag</v>
      </c>
      <c r="O461">
        <f t="shared" si="57"/>
        <v>1</v>
      </c>
    </row>
    <row r="462" spans="9:15" x14ac:dyDescent="0.55000000000000004">
      <c r="I462" s="4">
        <f t="shared" si="54"/>
        <v>1</v>
      </c>
      <c r="J462" s="4">
        <f t="shared" si="55"/>
        <v>1</v>
      </c>
      <c r="K462" s="4">
        <f t="shared" si="52"/>
        <v>1</v>
      </c>
      <c r="L462" s="4">
        <f t="shared" si="53"/>
        <v>18</v>
      </c>
      <c r="M462" s="3">
        <f t="shared" si="51"/>
        <v>43101</v>
      </c>
      <c r="N462" s="5" t="str">
        <f t="shared" si="56"/>
        <v>Montag</v>
      </c>
      <c r="O462">
        <f t="shared" si="57"/>
        <v>1</v>
      </c>
    </row>
    <row r="463" spans="9:15" x14ac:dyDescent="0.55000000000000004">
      <c r="I463" s="4">
        <f t="shared" si="54"/>
        <v>1</v>
      </c>
      <c r="J463" s="4">
        <f t="shared" si="55"/>
        <v>1</v>
      </c>
      <c r="K463" s="4">
        <f t="shared" si="52"/>
        <v>1</v>
      </c>
      <c r="L463" s="4">
        <f t="shared" si="53"/>
        <v>18</v>
      </c>
      <c r="M463" s="3">
        <f t="shared" si="51"/>
        <v>43101</v>
      </c>
      <c r="N463" s="5" t="str">
        <f t="shared" si="56"/>
        <v>Montag</v>
      </c>
      <c r="O463">
        <f t="shared" si="57"/>
        <v>1</v>
      </c>
    </row>
    <row r="464" spans="9:15" x14ac:dyDescent="0.55000000000000004">
      <c r="I464" s="4">
        <f t="shared" si="54"/>
        <v>1</v>
      </c>
      <c r="J464" s="4">
        <f t="shared" si="55"/>
        <v>1</v>
      </c>
      <c r="K464" s="4">
        <f t="shared" si="52"/>
        <v>1</v>
      </c>
      <c r="L464" s="4">
        <f t="shared" si="53"/>
        <v>18</v>
      </c>
      <c r="M464" s="3">
        <f t="shared" si="51"/>
        <v>43101</v>
      </c>
      <c r="N464" s="5" t="str">
        <f t="shared" si="56"/>
        <v>Montag</v>
      </c>
      <c r="O464">
        <f t="shared" si="57"/>
        <v>1</v>
      </c>
    </row>
    <row r="465" spans="9:15" x14ac:dyDescent="0.55000000000000004">
      <c r="I465" s="4">
        <f t="shared" si="54"/>
        <v>1</v>
      </c>
      <c r="J465" s="4">
        <f t="shared" si="55"/>
        <v>1</v>
      </c>
      <c r="K465" s="4">
        <f t="shared" si="52"/>
        <v>1</v>
      </c>
      <c r="L465" s="4">
        <f t="shared" si="53"/>
        <v>18</v>
      </c>
      <c r="M465" s="3">
        <f t="shared" si="51"/>
        <v>43101</v>
      </c>
      <c r="N465" s="5" t="str">
        <f t="shared" si="56"/>
        <v>Montag</v>
      </c>
      <c r="O465">
        <f t="shared" si="57"/>
        <v>1</v>
      </c>
    </row>
    <row r="466" spans="9:15" x14ac:dyDescent="0.55000000000000004">
      <c r="I466" s="4">
        <f t="shared" si="54"/>
        <v>1</v>
      </c>
      <c r="J466" s="4">
        <f t="shared" si="55"/>
        <v>1</v>
      </c>
      <c r="K466" s="4">
        <f t="shared" si="52"/>
        <v>1</v>
      </c>
      <c r="L466" s="4">
        <f t="shared" si="53"/>
        <v>18</v>
      </c>
      <c r="M466" s="3">
        <f t="shared" si="51"/>
        <v>43101</v>
      </c>
      <c r="N466" s="5" t="str">
        <f t="shared" si="56"/>
        <v>Montag</v>
      </c>
      <c r="O466">
        <f t="shared" si="57"/>
        <v>1</v>
      </c>
    </row>
    <row r="467" spans="9:15" x14ac:dyDescent="0.55000000000000004">
      <c r="I467" s="4">
        <f t="shared" si="54"/>
        <v>1</v>
      </c>
      <c r="J467" s="4">
        <f t="shared" si="55"/>
        <v>1</v>
      </c>
      <c r="K467" s="4">
        <f t="shared" si="52"/>
        <v>1</v>
      </c>
      <c r="L467" s="4">
        <f t="shared" si="53"/>
        <v>18</v>
      </c>
      <c r="M467" s="3">
        <f t="shared" si="51"/>
        <v>43101</v>
      </c>
      <c r="N467" s="5" t="str">
        <f t="shared" si="56"/>
        <v>Montag</v>
      </c>
      <c r="O467">
        <f t="shared" si="57"/>
        <v>1</v>
      </c>
    </row>
    <row r="468" spans="9:15" x14ac:dyDescent="0.55000000000000004">
      <c r="I468" s="4">
        <f t="shared" si="54"/>
        <v>1</v>
      </c>
      <c r="J468" s="4">
        <f t="shared" si="55"/>
        <v>1</v>
      </c>
      <c r="K468" s="4">
        <f t="shared" si="52"/>
        <v>1</v>
      </c>
      <c r="L468" s="4">
        <f t="shared" si="53"/>
        <v>18</v>
      </c>
      <c r="M468" s="3">
        <f t="shared" si="51"/>
        <v>43101</v>
      </c>
      <c r="N468" s="5" t="str">
        <f t="shared" si="56"/>
        <v>Montag</v>
      </c>
      <c r="O468">
        <f t="shared" si="57"/>
        <v>1</v>
      </c>
    </row>
    <row r="469" spans="9:15" x14ac:dyDescent="0.55000000000000004">
      <c r="I469" s="4">
        <f t="shared" si="54"/>
        <v>1</v>
      </c>
      <c r="J469" s="4">
        <f t="shared" si="55"/>
        <v>1</v>
      </c>
      <c r="K469" s="4">
        <f t="shared" si="52"/>
        <v>1</v>
      </c>
      <c r="L469" s="4">
        <f t="shared" si="53"/>
        <v>18</v>
      </c>
      <c r="M469" s="3">
        <f t="shared" si="51"/>
        <v>43101</v>
      </c>
      <c r="N469" s="5" t="str">
        <f t="shared" si="56"/>
        <v>Montag</v>
      </c>
      <c r="O469">
        <f t="shared" si="57"/>
        <v>1</v>
      </c>
    </row>
    <row r="470" spans="9:15" x14ac:dyDescent="0.55000000000000004">
      <c r="I470" s="4">
        <f t="shared" si="54"/>
        <v>1</v>
      </c>
      <c r="J470" s="4">
        <f t="shared" si="55"/>
        <v>1</v>
      </c>
      <c r="K470" s="4">
        <f t="shared" si="52"/>
        <v>1</v>
      </c>
      <c r="L470" s="4">
        <f t="shared" si="53"/>
        <v>18</v>
      </c>
      <c r="M470" s="3">
        <f t="shared" si="51"/>
        <v>43101</v>
      </c>
      <c r="N470" s="5" t="str">
        <f t="shared" si="56"/>
        <v>Montag</v>
      </c>
      <c r="O470">
        <f t="shared" si="57"/>
        <v>1</v>
      </c>
    </row>
    <row r="471" spans="9:15" x14ac:dyDescent="0.55000000000000004">
      <c r="I471" s="4">
        <f t="shared" si="54"/>
        <v>1</v>
      </c>
      <c r="J471" s="4">
        <f t="shared" si="55"/>
        <v>1</v>
      </c>
      <c r="K471" s="4">
        <f t="shared" si="52"/>
        <v>1</v>
      </c>
      <c r="L471" s="4">
        <f t="shared" si="53"/>
        <v>18</v>
      </c>
      <c r="M471" s="3">
        <f t="shared" si="51"/>
        <v>43101</v>
      </c>
      <c r="N471" s="5" t="str">
        <f t="shared" si="56"/>
        <v>Montag</v>
      </c>
      <c r="O471">
        <f t="shared" si="57"/>
        <v>1</v>
      </c>
    </row>
    <row r="472" spans="9:15" x14ac:dyDescent="0.55000000000000004">
      <c r="I472" s="4">
        <f t="shared" si="54"/>
        <v>1</v>
      </c>
      <c r="J472" s="4">
        <f t="shared" si="55"/>
        <v>1</v>
      </c>
      <c r="K472" s="4">
        <f t="shared" si="52"/>
        <v>1</v>
      </c>
      <c r="L472" s="4">
        <f t="shared" si="53"/>
        <v>18</v>
      </c>
      <c r="M472" s="3">
        <f t="shared" si="51"/>
        <v>43101</v>
      </c>
      <c r="N472" s="5" t="str">
        <f t="shared" si="56"/>
        <v>Montag</v>
      </c>
      <c r="O472">
        <f t="shared" si="57"/>
        <v>1</v>
      </c>
    </row>
    <row r="473" spans="9:15" x14ac:dyDescent="0.55000000000000004">
      <c r="I473" s="4">
        <f t="shared" si="54"/>
        <v>1</v>
      </c>
      <c r="J473" s="4">
        <f t="shared" si="55"/>
        <v>1</v>
      </c>
      <c r="K473" s="4">
        <f t="shared" si="52"/>
        <v>1</v>
      </c>
      <c r="L473" s="4">
        <f t="shared" si="53"/>
        <v>18</v>
      </c>
      <c r="M473" s="3">
        <f t="shared" si="51"/>
        <v>43101</v>
      </c>
      <c r="N473" s="5" t="str">
        <f t="shared" si="56"/>
        <v>Montag</v>
      </c>
      <c r="O473">
        <f t="shared" si="57"/>
        <v>1</v>
      </c>
    </row>
    <row r="474" spans="9:15" x14ac:dyDescent="0.55000000000000004">
      <c r="I474" s="4">
        <f t="shared" si="54"/>
        <v>1</v>
      </c>
      <c r="J474" s="4">
        <f t="shared" si="55"/>
        <v>1</v>
      </c>
      <c r="K474" s="4">
        <f t="shared" si="52"/>
        <v>1</v>
      </c>
      <c r="L474" s="4">
        <f t="shared" si="53"/>
        <v>18</v>
      </c>
      <c r="M474" s="3">
        <f t="shared" si="51"/>
        <v>43101</v>
      </c>
      <c r="N474" s="5" t="str">
        <f t="shared" si="56"/>
        <v>Montag</v>
      </c>
      <c r="O474">
        <f t="shared" si="57"/>
        <v>1</v>
      </c>
    </row>
    <row r="475" spans="9:15" x14ac:dyDescent="0.55000000000000004">
      <c r="I475" s="4">
        <f t="shared" si="54"/>
        <v>1</v>
      </c>
      <c r="J475" s="4">
        <f t="shared" si="55"/>
        <v>1</v>
      </c>
      <c r="K475" s="4">
        <f t="shared" si="52"/>
        <v>1</v>
      </c>
      <c r="L475" s="4">
        <f t="shared" si="53"/>
        <v>18</v>
      </c>
      <c r="M475" s="3">
        <f t="shared" si="51"/>
        <v>43101</v>
      </c>
      <c r="N475" s="5" t="str">
        <f t="shared" si="56"/>
        <v>Montag</v>
      </c>
      <c r="O475">
        <f t="shared" si="57"/>
        <v>1</v>
      </c>
    </row>
    <row r="476" spans="9:15" x14ac:dyDescent="0.55000000000000004">
      <c r="I476" s="4">
        <f t="shared" si="54"/>
        <v>1</v>
      </c>
      <c r="J476" s="4">
        <f t="shared" si="55"/>
        <v>1</v>
      </c>
      <c r="K476" s="4">
        <f t="shared" si="52"/>
        <v>1</v>
      </c>
      <c r="L476" s="4">
        <f t="shared" si="53"/>
        <v>18</v>
      </c>
      <c r="M476" s="3">
        <f t="shared" si="51"/>
        <v>43101</v>
      </c>
      <c r="N476" s="5" t="str">
        <f t="shared" si="56"/>
        <v>Montag</v>
      </c>
      <c r="O476">
        <f t="shared" si="57"/>
        <v>1</v>
      </c>
    </row>
    <row r="477" spans="9:15" x14ac:dyDescent="0.55000000000000004">
      <c r="I477" s="4">
        <f t="shared" si="54"/>
        <v>1</v>
      </c>
      <c r="J477" s="4">
        <f t="shared" si="55"/>
        <v>1</v>
      </c>
      <c r="K477" s="4">
        <f t="shared" si="52"/>
        <v>1</v>
      </c>
      <c r="L477" s="4">
        <f t="shared" si="53"/>
        <v>18</v>
      </c>
      <c r="M477" s="3">
        <f t="shared" si="51"/>
        <v>43101</v>
      </c>
      <c r="N477" s="5" t="str">
        <f t="shared" si="56"/>
        <v>Montag</v>
      </c>
      <c r="O477">
        <f t="shared" si="57"/>
        <v>1</v>
      </c>
    </row>
    <row r="478" spans="9:15" x14ac:dyDescent="0.55000000000000004">
      <c r="I478" s="4">
        <f t="shared" si="54"/>
        <v>1</v>
      </c>
      <c r="J478" s="4">
        <f t="shared" si="55"/>
        <v>1</v>
      </c>
      <c r="K478" s="4">
        <f t="shared" si="52"/>
        <v>1</v>
      </c>
      <c r="L478" s="4">
        <f t="shared" si="53"/>
        <v>18</v>
      </c>
      <c r="M478" s="3">
        <f t="shared" si="51"/>
        <v>43101</v>
      </c>
      <c r="N478" s="5" t="str">
        <f t="shared" si="56"/>
        <v>Montag</v>
      </c>
      <c r="O478">
        <f t="shared" si="57"/>
        <v>1</v>
      </c>
    </row>
    <row r="479" spans="9:15" x14ac:dyDescent="0.55000000000000004">
      <c r="I479" s="4">
        <f t="shared" si="54"/>
        <v>1</v>
      </c>
      <c r="J479" s="4">
        <f t="shared" si="55"/>
        <v>1</v>
      </c>
      <c r="K479" s="4">
        <f t="shared" si="52"/>
        <v>1</v>
      </c>
      <c r="L479" s="4">
        <f t="shared" si="53"/>
        <v>18</v>
      </c>
      <c r="M479" s="3">
        <f t="shared" si="51"/>
        <v>43101</v>
      </c>
      <c r="N479" s="5" t="str">
        <f t="shared" si="56"/>
        <v>Montag</v>
      </c>
      <c r="O479">
        <f t="shared" si="57"/>
        <v>1</v>
      </c>
    </row>
    <row r="480" spans="9:15" x14ac:dyDescent="0.55000000000000004">
      <c r="I480" s="4">
        <f t="shared" si="54"/>
        <v>1</v>
      </c>
      <c r="J480" s="4">
        <f t="shared" si="55"/>
        <v>1</v>
      </c>
      <c r="K480" s="4">
        <f t="shared" si="52"/>
        <v>1</v>
      </c>
      <c r="L480" s="4">
        <f t="shared" si="53"/>
        <v>18</v>
      </c>
      <c r="M480" s="3">
        <f t="shared" si="51"/>
        <v>43101</v>
      </c>
      <c r="N480" s="5" t="str">
        <f t="shared" si="56"/>
        <v>Montag</v>
      </c>
      <c r="O480">
        <f t="shared" si="57"/>
        <v>1</v>
      </c>
    </row>
    <row r="481" spans="9:15" x14ac:dyDescent="0.55000000000000004">
      <c r="I481" s="4">
        <f t="shared" si="54"/>
        <v>1</v>
      </c>
      <c r="J481" s="4">
        <f t="shared" si="55"/>
        <v>1</v>
      </c>
      <c r="K481" s="4">
        <f t="shared" si="52"/>
        <v>1</v>
      </c>
      <c r="L481" s="4">
        <f t="shared" si="53"/>
        <v>18</v>
      </c>
      <c r="M481" s="3">
        <f t="shared" si="51"/>
        <v>43101</v>
      </c>
      <c r="N481" s="5" t="str">
        <f t="shared" si="56"/>
        <v>Montag</v>
      </c>
      <c r="O481">
        <f t="shared" si="57"/>
        <v>1</v>
      </c>
    </row>
    <row r="482" spans="9:15" x14ac:dyDescent="0.55000000000000004">
      <c r="I482" s="4">
        <f t="shared" si="54"/>
        <v>1</v>
      </c>
      <c r="J482" s="4">
        <f t="shared" si="55"/>
        <v>1</v>
      </c>
      <c r="K482" s="4">
        <f t="shared" si="52"/>
        <v>1</v>
      </c>
      <c r="L482" s="4">
        <f t="shared" si="53"/>
        <v>18</v>
      </c>
      <c r="M482" s="3">
        <f t="shared" si="51"/>
        <v>43101</v>
      </c>
      <c r="N482" s="5" t="str">
        <f t="shared" si="56"/>
        <v>Montag</v>
      </c>
      <c r="O482">
        <f t="shared" si="57"/>
        <v>1</v>
      </c>
    </row>
    <row r="483" spans="9:15" x14ac:dyDescent="0.55000000000000004">
      <c r="I483" s="4">
        <f t="shared" si="54"/>
        <v>1</v>
      </c>
      <c r="J483" s="4">
        <f t="shared" si="55"/>
        <v>1</v>
      </c>
      <c r="K483" s="4">
        <f t="shared" si="52"/>
        <v>1</v>
      </c>
      <c r="L483" s="4">
        <f t="shared" si="53"/>
        <v>18</v>
      </c>
      <c r="M483" s="3">
        <f t="shared" si="51"/>
        <v>43101</v>
      </c>
      <c r="N483" s="5" t="str">
        <f t="shared" si="56"/>
        <v>Montag</v>
      </c>
      <c r="O483">
        <f t="shared" si="57"/>
        <v>1</v>
      </c>
    </row>
    <row r="484" spans="9:15" x14ac:dyDescent="0.55000000000000004">
      <c r="I484" s="4">
        <f t="shared" si="54"/>
        <v>1</v>
      </c>
      <c r="J484" s="4">
        <f t="shared" si="55"/>
        <v>1</v>
      </c>
      <c r="K484" s="4">
        <f t="shared" si="52"/>
        <v>1</v>
      </c>
      <c r="L484" s="4">
        <f t="shared" si="53"/>
        <v>18</v>
      </c>
      <c r="M484" s="3">
        <f t="shared" si="51"/>
        <v>43101</v>
      </c>
      <c r="N484" s="5" t="str">
        <f t="shared" si="56"/>
        <v>Montag</v>
      </c>
      <c r="O484">
        <f t="shared" si="57"/>
        <v>1</v>
      </c>
    </row>
    <row r="485" spans="9:15" x14ac:dyDescent="0.55000000000000004">
      <c r="I485" s="4">
        <f t="shared" si="54"/>
        <v>1</v>
      </c>
      <c r="J485" s="4">
        <f t="shared" si="55"/>
        <v>1</v>
      </c>
      <c r="K485" s="4">
        <f t="shared" si="52"/>
        <v>1</v>
      </c>
      <c r="L485" s="4">
        <f t="shared" si="53"/>
        <v>18</v>
      </c>
      <c r="M485" s="3">
        <f t="shared" si="51"/>
        <v>43101</v>
      </c>
      <c r="N485" s="5" t="str">
        <f t="shared" si="56"/>
        <v>Montag</v>
      </c>
      <c r="O485">
        <f t="shared" si="57"/>
        <v>1</v>
      </c>
    </row>
    <row r="486" spans="9:15" x14ac:dyDescent="0.55000000000000004">
      <c r="I486" s="4">
        <f t="shared" si="54"/>
        <v>1</v>
      </c>
      <c r="J486" s="4">
        <f t="shared" si="55"/>
        <v>1</v>
      </c>
      <c r="K486" s="4">
        <f t="shared" si="52"/>
        <v>1</v>
      </c>
      <c r="L486" s="4">
        <f t="shared" si="53"/>
        <v>18</v>
      </c>
      <c r="M486" s="3">
        <f t="shared" si="51"/>
        <v>43101</v>
      </c>
      <c r="N486" s="5" t="str">
        <f t="shared" si="56"/>
        <v>Montag</v>
      </c>
      <c r="O486">
        <f t="shared" si="57"/>
        <v>1</v>
      </c>
    </row>
    <row r="487" spans="9:15" x14ac:dyDescent="0.55000000000000004">
      <c r="I487" s="4">
        <f t="shared" si="54"/>
        <v>1</v>
      </c>
      <c r="J487" s="4">
        <f t="shared" si="55"/>
        <v>1</v>
      </c>
      <c r="K487" s="4">
        <f t="shared" si="52"/>
        <v>1</v>
      </c>
      <c r="L487" s="4">
        <f t="shared" si="53"/>
        <v>18</v>
      </c>
      <c r="M487" s="3">
        <f t="shared" si="51"/>
        <v>43101</v>
      </c>
      <c r="N487" s="5" t="str">
        <f t="shared" si="56"/>
        <v>Montag</v>
      </c>
      <c r="O487">
        <f t="shared" si="57"/>
        <v>1</v>
      </c>
    </row>
    <row r="488" spans="9:15" x14ac:dyDescent="0.55000000000000004">
      <c r="I488" s="4">
        <f t="shared" si="54"/>
        <v>1</v>
      </c>
      <c r="J488" s="4">
        <f t="shared" si="55"/>
        <v>1</v>
      </c>
      <c r="K488" s="4">
        <f t="shared" si="52"/>
        <v>1</v>
      </c>
      <c r="L488" s="4">
        <f t="shared" si="53"/>
        <v>18</v>
      </c>
      <c r="M488" s="3">
        <f t="shared" si="51"/>
        <v>43101</v>
      </c>
      <c r="N488" s="5" t="str">
        <f t="shared" si="56"/>
        <v>Montag</v>
      </c>
      <c r="O488">
        <f t="shared" si="57"/>
        <v>1</v>
      </c>
    </row>
    <row r="489" spans="9:15" x14ac:dyDescent="0.55000000000000004">
      <c r="I489" s="4">
        <f t="shared" si="54"/>
        <v>1</v>
      </c>
      <c r="J489" s="4">
        <f t="shared" si="55"/>
        <v>1</v>
      </c>
      <c r="K489" s="4">
        <f t="shared" si="52"/>
        <v>1</v>
      </c>
      <c r="L489" s="4">
        <f t="shared" si="53"/>
        <v>18</v>
      </c>
      <c r="M489" s="3">
        <f t="shared" si="51"/>
        <v>43101</v>
      </c>
      <c r="N489" s="5" t="str">
        <f t="shared" si="56"/>
        <v>Montag</v>
      </c>
      <c r="O489">
        <f t="shared" si="57"/>
        <v>1</v>
      </c>
    </row>
    <row r="490" spans="9:15" x14ac:dyDescent="0.55000000000000004">
      <c r="I490" s="4">
        <f t="shared" si="54"/>
        <v>1</v>
      </c>
      <c r="J490" s="4">
        <f t="shared" si="55"/>
        <v>1</v>
      </c>
      <c r="K490" s="4">
        <f t="shared" si="52"/>
        <v>1</v>
      </c>
      <c r="L490" s="4">
        <f t="shared" si="53"/>
        <v>18</v>
      </c>
      <c r="M490" s="3">
        <f t="shared" si="51"/>
        <v>43101</v>
      </c>
      <c r="N490" s="5" t="str">
        <f t="shared" si="56"/>
        <v>Montag</v>
      </c>
      <c r="O490">
        <f t="shared" si="57"/>
        <v>1</v>
      </c>
    </row>
    <row r="491" spans="9:15" x14ac:dyDescent="0.55000000000000004">
      <c r="I491" s="4">
        <f t="shared" si="54"/>
        <v>1</v>
      </c>
      <c r="J491" s="4">
        <f t="shared" si="55"/>
        <v>1</v>
      </c>
      <c r="K491" s="4">
        <f t="shared" si="52"/>
        <v>1</v>
      </c>
      <c r="L491" s="4">
        <f t="shared" si="53"/>
        <v>18</v>
      </c>
      <c r="M491" s="3">
        <f t="shared" si="51"/>
        <v>43101</v>
      </c>
      <c r="N491" s="5" t="str">
        <f t="shared" si="56"/>
        <v>Montag</v>
      </c>
      <c r="O491">
        <f t="shared" si="57"/>
        <v>1</v>
      </c>
    </row>
    <row r="492" spans="9:15" x14ac:dyDescent="0.55000000000000004">
      <c r="I492" s="4">
        <f t="shared" si="54"/>
        <v>1</v>
      </c>
      <c r="J492" s="4">
        <f t="shared" si="55"/>
        <v>1</v>
      </c>
      <c r="K492" s="4">
        <f t="shared" si="52"/>
        <v>1</v>
      </c>
      <c r="L492" s="4">
        <f t="shared" si="53"/>
        <v>18</v>
      </c>
      <c r="M492" s="3">
        <f t="shared" si="51"/>
        <v>43101</v>
      </c>
      <c r="N492" s="5" t="str">
        <f t="shared" si="56"/>
        <v>Montag</v>
      </c>
      <c r="O492">
        <f t="shared" si="57"/>
        <v>1</v>
      </c>
    </row>
    <row r="493" spans="9:15" x14ac:dyDescent="0.55000000000000004">
      <c r="I493" s="4">
        <f t="shared" si="54"/>
        <v>1</v>
      </c>
      <c r="J493" s="4">
        <f t="shared" si="55"/>
        <v>1</v>
      </c>
      <c r="K493" s="4">
        <f t="shared" si="52"/>
        <v>1</v>
      </c>
      <c r="L493" s="4">
        <f t="shared" si="53"/>
        <v>18</v>
      </c>
      <c r="M493" s="3">
        <f t="shared" si="51"/>
        <v>43101</v>
      </c>
      <c r="N493" s="5" t="str">
        <f t="shared" si="56"/>
        <v>Montag</v>
      </c>
      <c r="O493">
        <f t="shared" si="57"/>
        <v>1</v>
      </c>
    </row>
    <row r="494" spans="9:15" x14ac:dyDescent="0.55000000000000004">
      <c r="I494" s="4">
        <f t="shared" si="54"/>
        <v>1</v>
      </c>
      <c r="J494" s="4">
        <f t="shared" si="55"/>
        <v>1</v>
      </c>
      <c r="K494" s="4">
        <f t="shared" si="52"/>
        <v>1</v>
      </c>
      <c r="L494" s="4">
        <f t="shared" si="53"/>
        <v>18</v>
      </c>
      <c r="M494" s="3">
        <f t="shared" si="51"/>
        <v>43101</v>
      </c>
      <c r="N494" s="5" t="str">
        <f t="shared" si="56"/>
        <v>Montag</v>
      </c>
      <c r="O494">
        <f t="shared" si="57"/>
        <v>1</v>
      </c>
    </row>
    <row r="495" spans="9:15" x14ac:dyDescent="0.55000000000000004">
      <c r="I495" s="4">
        <f t="shared" si="54"/>
        <v>1</v>
      </c>
      <c r="J495" s="4">
        <f t="shared" si="55"/>
        <v>1</v>
      </c>
      <c r="K495" s="4">
        <f t="shared" si="52"/>
        <v>1</v>
      </c>
      <c r="L495" s="4">
        <f t="shared" si="53"/>
        <v>18</v>
      </c>
      <c r="M495" s="3">
        <f t="shared" si="51"/>
        <v>43101</v>
      </c>
      <c r="N495" s="5" t="str">
        <f t="shared" si="56"/>
        <v>Montag</v>
      </c>
      <c r="O495">
        <f t="shared" si="57"/>
        <v>1</v>
      </c>
    </row>
    <row r="496" spans="9:15" x14ac:dyDescent="0.55000000000000004">
      <c r="I496" s="4">
        <f t="shared" si="54"/>
        <v>1</v>
      </c>
      <c r="J496" s="4">
        <f t="shared" si="55"/>
        <v>1</v>
      </c>
      <c r="K496" s="4">
        <f t="shared" si="52"/>
        <v>1</v>
      </c>
      <c r="L496" s="4">
        <f t="shared" si="53"/>
        <v>18</v>
      </c>
      <c r="M496" s="3">
        <f t="shared" si="51"/>
        <v>43101</v>
      </c>
      <c r="N496" s="5" t="str">
        <f t="shared" si="56"/>
        <v>Montag</v>
      </c>
      <c r="O496">
        <f t="shared" si="57"/>
        <v>1</v>
      </c>
    </row>
    <row r="497" spans="9:15" x14ac:dyDescent="0.55000000000000004">
      <c r="I497" s="4">
        <f t="shared" si="54"/>
        <v>1</v>
      </c>
      <c r="J497" s="4">
        <f t="shared" si="55"/>
        <v>1</v>
      </c>
      <c r="K497" s="4">
        <f t="shared" si="52"/>
        <v>1</v>
      </c>
      <c r="L497" s="4">
        <f t="shared" si="53"/>
        <v>18</v>
      </c>
      <c r="M497" s="3">
        <f t="shared" si="51"/>
        <v>43101</v>
      </c>
      <c r="N497" s="5" t="str">
        <f t="shared" si="56"/>
        <v>Montag</v>
      </c>
      <c r="O497">
        <f t="shared" si="57"/>
        <v>1</v>
      </c>
    </row>
    <row r="498" spans="9:15" x14ac:dyDescent="0.55000000000000004">
      <c r="I498" s="4">
        <f t="shared" si="54"/>
        <v>1</v>
      </c>
      <c r="J498" s="4">
        <f t="shared" si="55"/>
        <v>1</v>
      </c>
      <c r="K498" s="4">
        <f t="shared" si="52"/>
        <v>1</v>
      </c>
      <c r="L498" s="4">
        <f t="shared" si="53"/>
        <v>18</v>
      </c>
      <c r="M498" s="3">
        <f t="shared" si="51"/>
        <v>43101</v>
      </c>
      <c r="N498" s="5" t="str">
        <f t="shared" si="56"/>
        <v>Montag</v>
      </c>
      <c r="O498">
        <f t="shared" si="57"/>
        <v>1</v>
      </c>
    </row>
    <row r="499" spans="9:15" x14ac:dyDescent="0.55000000000000004">
      <c r="I499" s="4">
        <f t="shared" si="54"/>
        <v>1</v>
      </c>
      <c r="J499" s="4">
        <f t="shared" si="55"/>
        <v>1</v>
      </c>
      <c r="K499" s="4">
        <f t="shared" si="52"/>
        <v>1</v>
      </c>
      <c r="L499" s="4">
        <f t="shared" si="53"/>
        <v>18</v>
      </c>
      <c r="M499" s="3">
        <f t="shared" si="51"/>
        <v>43101</v>
      </c>
      <c r="N499" s="5" t="str">
        <f t="shared" si="56"/>
        <v>Montag</v>
      </c>
      <c r="O499">
        <f t="shared" si="57"/>
        <v>1</v>
      </c>
    </row>
    <row r="500" spans="9:15" x14ac:dyDescent="0.55000000000000004">
      <c r="I500" s="4">
        <f t="shared" si="54"/>
        <v>1</v>
      </c>
      <c r="J500" s="4">
        <f t="shared" si="55"/>
        <v>1</v>
      </c>
      <c r="K500" s="4">
        <f t="shared" si="52"/>
        <v>1</v>
      </c>
      <c r="L500" s="4">
        <f t="shared" si="53"/>
        <v>18</v>
      </c>
      <c r="M500" s="3">
        <f t="shared" si="51"/>
        <v>43101</v>
      </c>
      <c r="N500" s="5" t="str">
        <f t="shared" si="56"/>
        <v>Montag</v>
      </c>
      <c r="O500">
        <f t="shared" si="57"/>
        <v>1</v>
      </c>
    </row>
    <row r="501" spans="9:15" x14ac:dyDescent="0.55000000000000004">
      <c r="I501" s="4">
        <f t="shared" si="54"/>
        <v>1</v>
      </c>
      <c r="J501" s="4">
        <f t="shared" si="55"/>
        <v>1</v>
      </c>
      <c r="K501" s="4">
        <f t="shared" si="52"/>
        <v>1</v>
      </c>
      <c r="L501" s="4">
        <f t="shared" si="53"/>
        <v>18</v>
      </c>
      <c r="M501" s="3">
        <f t="shared" si="51"/>
        <v>43101</v>
      </c>
      <c r="N501" s="5" t="str">
        <f t="shared" si="56"/>
        <v>Montag</v>
      </c>
      <c r="O501">
        <f t="shared" si="57"/>
        <v>1</v>
      </c>
    </row>
    <row r="502" spans="9:15" x14ac:dyDescent="0.55000000000000004">
      <c r="I502" s="4">
        <f t="shared" si="54"/>
        <v>1</v>
      </c>
      <c r="J502" s="4">
        <f t="shared" si="55"/>
        <v>1</v>
      </c>
      <c r="K502" s="4">
        <f t="shared" si="52"/>
        <v>1</v>
      </c>
      <c r="L502" s="4">
        <f t="shared" si="53"/>
        <v>18</v>
      </c>
      <c r="M502" s="3">
        <f t="shared" si="51"/>
        <v>43101</v>
      </c>
      <c r="N502" s="5" t="str">
        <f t="shared" si="56"/>
        <v>Montag</v>
      </c>
      <c r="O502">
        <f t="shared" si="57"/>
        <v>1</v>
      </c>
    </row>
    <row r="503" spans="9:15" x14ac:dyDescent="0.55000000000000004">
      <c r="I503" s="4">
        <f t="shared" si="54"/>
        <v>1</v>
      </c>
      <c r="J503" s="4">
        <f t="shared" si="55"/>
        <v>1</v>
      </c>
      <c r="K503" s="4">
        <f t="shared" si="52"/>
        <v>1</v>
      </c>
      <c r="L503" s="4">
        <f t="shared" si="53"/>
        <v>18</v>
      </c>
      <c r="M503" s="3">
        <f t="shared" si="51"/>
        <v>43101</v>
      </c>
      <c r="N503" s="5" t="str">
        <f t="shared" si="56"/>
        <v>Montag</v>
      </c>
      <c r="O503">
        <f t="shared" si="57"/>
        <v>1</v>
      </c>
    </row>
    <row r="504" spans="9:15" x14ac:dyDescent="0.55000000000000004">
      <c r="I504" s="4">
        <f t="shared" si="54"/>
        <v>1</v>
      </c>
      <c r="J504" s="4">
        <f t="shared" si="55"/>
        <v>1</v>
      </c>
      <c r="K504" s="4">
        <f t="shared" si="52"/>
        <v>1</v>
      </c>
      <c r="L504" s="4">
        <f t="shared" si="53"/>
        <v>18</v>
      </c>
      <c r="M504" s="3">
        <f t="shared" si="51"/>
        <v>43101</v>
      </c>
      <c r="N504" s="5" t="str">
        <f t="shared" si="56"/>
        <v>Montag</v>
      </c>
      <c r="O504">
        <f t="shared" si="57"/>
        <v>1</v>
      </c>
    </row>
    <row r="505" spans="9:15" x14ac:dyDescent="0.55000000000000004">
      <c r="I505" s="4">
        <f t="shared" si="54"/>
        <v>1</v>
      </c>
      <c r="J505" s="4">
        <f t="shared" si="55"/>
        <v>1</v>
      </c>
      <c r="K505" s="4">
        <f t="shared" si="52"/>
        <v>1</v>
      </c>
      <c r="L505" s="4">
        <f t="shared" si="53"/>
        <v>18</v>
      </c>
      <c r="M505" s="3">
        <f t="shared" si="51"/>
        <v>43101</v>
      </c>
      <c r="N505" s="5" t="str">
        <f t="shared" si="56"/>
        <v>Montag</v>
      </c>
      <c r="O505">
        <f t="shared" si="57"/>
        <v>1</v>
      </c>
    </row>
    <row r="506" spans="9:15" x14ac:dyDescent="0.55000000000000004">
      <c r="I506" s="4">
        <f t="shared" si="54"/>
        <v>1</v>
      </c>
      <c r="J506" s="4">
        <f t="shared" si="55"/>
        <v>1</v>
      </c>
      <c r="K506" s="4">
        <f t="shared" si="52"/>
        <v>1</v>
      </c>
      <c r="L506" s="4">
        <f t="shared" si="53"/>
        <v>18</v>
      </c>
      <c r="M506" s="3">
        <f t="shared" si="51"/>
        <v>43101</v>
      </c>
      <c r="N506" s="5" t="str">
        <f t="shared" si="56"/>
        <v>Montag</v>
      </c>
      <c r="O506">
        <f t="shared" si="57"/>
        <v>1</v>
      </c>
    </row>
    <row r="507" spans="9:15" x14ac:dyDescent="0.55000000000000004">
      <c r="I507" s="4">
        <f t="shared" si="54"/>
        <v>1</v>
      </c>
      <c r="J507" s="4">
        <f t="shared" si="55"/>
        <v>1</v>
      </c>
      <c r="K507" s="4">
        <f t="shared" si="52"/>
        <v>1</v>
      </c>
      <c r="L507" s="4">
        <f t="shared" si="53"/>
        <v>18</v>
      </c>
      <c r="M507" s="3">
        <f t="shared" si="51"/>
        <v>43101</v>
      </c>
      <c r="N507" s="5" t="str">
        <f t="shared" si="56"/>
        <v>Montag</v>
      </c>
      <c r="O507">
        <f t="shared" si="57"/>
        <v>1</v>
      </c>
    </row>
    <row r="508" spans="9:15" x14ac:dyDescent="0.55000000000000004">
      <c r="I508" s="4">
        <f t="shared" si="54"/>
        <v>1</v>
      </c>
      <c r="J508" s="4">
        <f t="shared" si="55"/>
        <v>1</v>
      </c>
      <c r="K508" s="4">
        <f t="shared" si="52"/>
        <v>1</v>
      </c>
      <c r="L508" s="4">
        <f t="shared" si="53"/>
        <v>18</v>
      </c>
      <c r="M508" s="3">
        <f t="shared" si="51"/>
        <v>43101</v>
      </c>
      <c r="N508" s="5" t="str">
        <f t="shared" si="56"/>
        <v>Montag</v>
      </c>
      <c r="O508">
        <f t="shared" si="57"/>
        <v>1</v>
      </c>
    </row>
    <row r="509" spans="9:15" x14ac:dyDescent="0.55000000000000004">
      <c r="I509" s="4">
        <f t="shared" si="54"/>
        <v>1</v>
      </c>
      <c r="J509" s="4">
        <f t="shared" si="55"/>
        <v>1</v>
      </c>
      <c r="K509" s="4">
        <f t="shared" si="52"/>
        <v>1</v>
      </c>
      <c r="L509" s="4">
        <f t="shared" si="53"/>
        <v>18</v>
      </c>
      <c r="M509" s="3">
        <f t="shared" si="51"/>
        <v>43101</v>
      </c>
      <c r="N509" s="5" t="str">
        <f t="shared" si="56"/>
        <v>Montag</v>
      </c>
      <c r="O509">
        <f t="shared" si="57"/>
        <v>1</v>
      </c>
    </row>
    <row r="510" spans="9:15" x14ac:dyDescent="0.55000000000000004">
      <c r="I510" s="4">
        <f t="shared" si="54"/>
        <v>1</v>
      </c>
      <c r="J510" s="4">
        <f t="shared" si="55"/>
        <v>1</v>
      </c>
      <c r="K510" s="4">
        <f t="shared" si="52"/>
        <v>1</v>
      </c>
      <c r="L510" s="4">
        <f t="shared" si="53"/>
        <v>18</v>
      </c>
      <c r="M510" s="3">
        <f t="shared" si="51"/>
        <v>43101</v>
      </c>
      <c r="N510" s="5" t="str">
        <f t="shared" si="56"/>
        <v>Montag</v>
      </c>
      <c r="O510">
        <f t="shared" si="57"/>
        <v>1</v>
      </c>
    </row>
    <row r="511" spans="9:15" x14ac:dyDescent="0.55000000000000004">
      <c r="I511" s="4">
        <f t="shared" si="54"/>
        <v>1</v>
      </c>
      <c r="J511" s="4">
        <f t="shared" si="55"/>
        <v>1</v>
      </c>
      <c r="K511" s="4">
        <f t="shared" si="52"/>
        <v>1</v>
      </c>
      <c r="L511" s="4">
        <f t="shared" si="53"/>
        <v>18</v>
      </c>
      <c r="M511" s="3">
        <f t="shared" si="51"/>
        <v>43101</v>
      </c>
      <c r="N511" s="5" t="str">
        <f t="shared" si="56"/>
        <v>Montag</v>
      </c>
      <c r="O511">
        <f t="shared" si="57"/>
        <v>1</v>
      </c>
    </row>
    <row r="512" spans="9:15" x14ac:dyDescent="0.55000000000000004">
      <c r="I512" s="4">
        <f t="shared" si="54"/>
        <v>1</v>
      </c>
      <c r="J512" s="4">
        <f t="shared" si="55"/>
        <v>1</v>
      </c>
      <c r="K512" s="4">
        <f t="shared" si="52"/>
        <v>1</v>
      </c>
      <c r="L512" s="4">
        <f t="shared" si="53"/>
        <v>18</v>
      </c>
      <c r="M512" s="3">
        <f t="shared" si="51"/>
        <v>43101</v>
      </c>
      <c r="N512" s="5" t="str">
        <f t="shared" si="56"/>
        <v>Montag</v>
      </c>
      <c r="O512">
        <f t="shared" si="57"/>
        <v>1</v>
      </c>
    </row>
    <row r="513" spans="9:15" x14ac:dyDescent="0.55000000000000004">
      <c r="I513" s="4">
        <f t="shared" si="54"/>
        <v>1</v>
      </c>
      <c r="J513" s="4">
        <f t="shared" si="55"/>
        <v>1</v>
      </c>
      <c r="K513" s="4">
        <f t="shared" si="52"/>
        <v>1</v>
      </c>
      <c r="L513" s="4">
        <f t="shared" si="53"/>
        <v>18</v>
      </c>
      <c r="M513" s="3">
        <f t="shared" si="51"/>
        <v>43101</v>
      </c>
      <c r="N513" s="5" t="str">
        <f t="shared" si="56"/>
        <v>Montag</v>
      </c>
      <c r="O513">
        <f t="shared" si="57"/>
        <v>1</v>
      </c>
    </row>
    <row r="514" spans="9:15" x14ac:dyDescent="0.55000000000000004">
      <c r="I514" s="4">
        <f t="shared" si="54"/>
        <v>1</v>
      </c>
      <c r="J514" s="4">
        <f t="shared" si="55"/>
        <v>1</v>
      </c>
      <c r="K514" s="4">
        <f t="shared" si="52"/>
        <v>1</v>
      </c>
      <c r="L514" s="4">
        <f t="shared" si="53"/>
        <v>18</v>
      </c>
      <c r="M514" s="3">
        <f t="shared" si="51"/>
        <v>43101</v>
      </c>
      <c r="N514" s="5" t="str">
        <f t="shared" si="56"/>
        <v>Montag</v>
      </c>
      <c r="O514">
        <f t="shared" si="57"/>
        <v>1</v>
      </c>
    </row>
    <row r="515" spans="9:15" x14ac:dyDescent="0.55000000000000004">
      <c r="I515" s="4">
        <f t="shared" si="54"/>
        <v>1</v>
      </c>
      <c r="J515" s="4">
        <f t="shared" si="55"/>
        <v>1</v>
      </c>
      <c r="K515" s="4">
        <f t="shared" si="52"/>
        <v>1</v>
      </c>
      <c r="L515" s="4">
        <f t="shared" si="53"/>
        <v>18</v>
      </c>
      <c r="M515" s="3">
        <f t="shared" si="51"/>
        <v>43101</v>
      </c>
      <c r="N515" s="5" t="str">
        <f t="shared" si="56"/>
        <v>Montag</v>
      </c>
      <c r="O515">
        <f t="shared" si="57"/>
        <v>1</v>
      </c>
    </row>
    <row r="516" spans="9:15" x14ac:dyDescent="0.55000000000000004">
      <c r="I516" s="4">
        <f t="shared" si="54"/>
        <v>1</v>
      </c>
      <c r="J516" s="4">
        <f t="shared" si="55"/>
        <v>1</v>
      </c>
      <c r="K516" s="4">
        <f t="shared" si="52"/>
        <v>1</v>
      </c>
      <c r="L516" s="4">
        <f t="shared" si="53"/>
        <v>18</v>
      </c>
      <c r="M516" s="3">
        <f t="shared" ref="M516:M579" si="58">DATE(2018,1,1)</f>
        <v>43101</v>
      </c>
      <c r="N516" s="5" t="str">
        <f t="shared" si="56"/>
        <v>Montag</v>
      </c>
      <c r="O516">
        <f t="shared" si="57"/>
        <v>1</v>
      </c>
    </row>
    <row r="517" spans="9:15" x14ac:dyDescent="0.55000000000000004">
      <c r="I517" s="4">
        <f t="shared" si="54"/>
        <v>1</v>
      </c>
      <c r="J517" s="4">
        <f t="shared" si="55"/>
        <v>1</v>
      </c>
      <c r="K517" s="4">
        <f t="shared" ref="K517:K580" si="59">IF(J517&lt;4,1,IF(J517&lt;7,2,IF(J517&lt;10,3,4)))</f>
        <v>1</v>
      </c>
      <c r="L517" s="4">
        <f t="shared" ref="L517:L580" si="60">VALUE(MID(TEXT(M517,"TT.MM.JJ"),7,4))</f>
        <v>18</v>
      </c>
      <c r="M517" s="3">
        <f t="shared" si="58"/>
        <v>43101</v>
      </c>
      <c r="N517" s="5" t="str">
        <f t="shared" si="56"/>
        <v>Montag</v>
      </c>
      <c r="O517">
        <f t="shared" si="57"/>
        <v>1</v>
      </c>
    </row>
    <row r="518" spans="9:15" x14ac:dyDescent="0.55000000000000004">
      <c r="I518" s="4">
        <f t="shared" ref="I518:I581" si="61">VALUE(MID(TEXT(M518,"TT.MM.JJ"),1,2))</f>
        <v>1</v>
      </c>
      <c r="J518" s="4">
        <f t="shared" ref="J518:J581" si="62">VALUE(MID(TEXT(M518,"TT.MM.JJ"),4,2))</f>
        <v>1</v>
      </c>
      <c r="K518" s="4">
        <f t="shared" si="59"/>
        <v>1</v>
      </c>
      <c r="L518" s="4">
        <f t="shared" si="60"/>
        <v>18</v>
      </c>
      <c r="M518" s="3">
        <f t="shared" si="58"/>
        <v>43101</v>
      </c>
      <c r="N518" s="5" t="str">
        <f t="shared" ref="N518:N581" si="63">TEXT(M518,"TTTT")</f>
        <v>Montag</v>
      </c>
      <c r="O518">
        <f t="shared" ref="O518:O581" si="64">WEEKNUM(M518,21)</f>
        <v>1</v>
      </c>
    </row>
    <row r="519" spans="9:15" x14ac:dyDescent="0.55000000000000004">
      <c r="I519" s="4">
        <f t="shared" si="61"/>
        <v>1</v>
      </c>
      <c r="J519" s="4">
        <f t="shared" si="62"/>
        <v>1</v>
      </c>
      <c r="K519" s="4">
        <f t="shared" si="59"/>
        <v>1</v>
      </c>
      <c r="L519" s="4">
        <f t="shared" si="60"/>
        <v>18</v>
      </c>
      <c r="M519" s="3">
        <f t="shared" si="58"/>
        <v>43101</v>
      </c>
      <c r="N519" s="5" t="str">
        <f t="shared" si="63"/>
        <v>Montag</v>
      </c>
      <c r="O519">
        <f t="shared" si="64"/>
        <v>1</v>
      </c>
    </row>
    <row r="520" spans="9:15" x14ac:dyDescent="0.55000000000000004">
      <c r="I520" s="4">
        <f t="shared" si="61"/>
        <v>1</v>
      </c>
      <c r="J520" s="4">
        <f t="shared" si="62"/>
        <v>1</v>
      </c>
      <c r="K520" s="4">
        <f t="shared" si="59"/>
        <v>1</v>
      </c>
      <c r="L520" s="4">
        <f t="shared" si="60"/>
        <v>18</v>
      </c>
      <c r="M520" s="3">
        <f t="shared" si="58"/>
        <v>43101</v>
      </c>
      <c r="N520" s="5" t="str">
        <f t="shared" si="63"/>
        <v>Montag</v>
      </c>
      <c r="O520">
        <f t="shared" si="64"/>
        <v>1</v>
      </c>
    </row>
    <row r="521" spans="9:15" x14ac:dyDescent="0.55000000000000004">
      <c r="I521" s="4">
        <f t="shared" si="61"/>
        <v>1</v>
      </c>
      <c r="J521" s="4">
        <f t="shared" si="62"/>
        <v>1</v>
      </c>
      <c r="K521" s="4">
        <f t="shared" si="59"/>
        <v>1</v>
      </c>
      <c r="L521" s="4">
        <f t="shared" si="60"/>
        <v>18</v>
      </c>
      <c r="M521" s="3">
        <f t="shared" si="58"/>
        <v>43101</v>
      </c>
      <c r="N521" s="5" t="str">
        <f t="shared" si="63"/>
        <v>Montag</v>
      </c>
      <c r="O521">
        <f t="shared" si="64"/>
        <v>1</v>
      </c>
    </row>
    <row r="522" spans="9:15" x14ac:dyDescent="0.55000000000000004">
      <c r="I522" s="4">
        <f t="shared" si="61"/>
        <v>1</v>
      </c>
      <c r="J522" s="4">
        <f t="shared" si="62"/>
        <v>1</v>
      </c>
      <c r="K522" s="4">
        <f t="shared" si="59"/>
        <v>1</v>
      </c>
      <c r="L522" s="4">
        <f t="shared" si="60"/>
        <v>18</v>
      </c>
      <c r="M522" s="3">
        <f t="shared" si="58"/>
        <v>43101</v>
      </c>
      <c r="N522" s="5" t="str">
        <f t="shared" si="63"/>
        <v>Montag</v>
      </c>
      <c r="O522">
        <f t="shared" si="64"/>
        <v>1</v>
      </c>
    </row>
    <row r="523" spans="9:15" x14ac:dyDescent="0.55000000000000004">
      <c r="I523" s="4">
        <f t="shared" si="61"/>
        <v>1</v>
      </c>
      <c r="J523" s="4">
        <f t="shared" si="62"/>
        <v>1</v>
      </c>
      <c r="K523" s="4">
        <f t="shared" si="59"/>
        <v>1</v>
      </c>
      <c r="L523" s="4">
        <f t="shared" si="60"/>
        <v>18</v>
      </c>
      <c r="M523" s="3">
        <f t="shared" si="58"/>
        <v>43101</v>
      </c>
      <c r="N523" s="5" t="str">
        <f t="shared" si="63"/>
        <v>Montag</v>
      </c>
      <c r="O523">
        <f t="shared" si="64"/>
        <v>1</v>
      </c>
    </row>
    <row r="524" spans="9:15" x14ac:dyDescent="0.55000000000000004">
      <c r="I524" s="4">
        <f t="shared" si="61"/>
        <v>1</v>
      </c>
      <c r="J524" s="4">
        <f t="shared" si="62"/>
        <v>1</v>
      </c>
      <c r="K524" s="4">
        <f t="shared" si="59"/>
        <v>1</v>
      </c>
      <c r="L524" s="4">
        <f t="shared" si="60"/>
        <v>18</v>
      </c>
      <c r="M524" s="3">
        <f t="shared" si="58"/>
        <v>43101</v>
      </c>
      <c r="N524" s="5" t="str">
        <f t="shared" si="63"/>
        <v>Montag</v>
      </c>
      <c r="O524">
        <f t="shared" si="64"/>
        <v>1</v>
      </c>
    </row>
    <row r="525" spans="9:15" x14ac:dyDescent="0.55000000000000004">
      <c r="I525" s="4">
        <f t="shared" si="61"/>
        <v>1</v>
      </c>
      <c r="J525" s="4">
        <f t="shared" si="62"/>
        <v>1</v>
      </c>
      <c r="K525" s="4">
        <f t="shared" si="59"/>
        <v>1</v>
      </c>
      <c r="L525" s="4">
        <f t="shared" si="60"/>
        <v>18</v>
      </c>
      <c r="M525" s="3">
        <f t="shared" si="58"/>
        <v>43101</v>
      </c>
      <c r="N525" s="5" t="str">
        <f t="shared" si="63"/>
        <v>Montag</v>
      </c>
      <c r="O525">
        <f t="shared" si="64"/>
        <v>1</v>
      </c>
    </row>
    <row r="526" spans="9:15" x14ac:dyDescent="0.55000000000000004">
      <c r="I526" s="4">
        <f t="shared" si="61"/>
        <v>1</v>
      </c>
      <c r="J526" s="4">
        <f t="shared" si="62"/>
        <v>1</v>
      </c>
      <c r="K526" s="4">
        <f t="shared" si="59"/>
        <v>1</v>
      </c>
      <c r="L526" s="4">
        <f t="shared" si="60"/>
        <v>18</v>
      </c>
      <c r="M526" s="3">
        <f t="shared" si="58"/>
        <v>43101</v>
      </c>
      <c r="N526" s="5" t="str">
        <f t="shared" si="63"/>
        <v>Montag</v>
      </c>
      <c r="O526">
        <f t="shared" si="64"/>
        <v>1</v>
      </c>
    </row>
    <row r="527" spans="9:15" x14ac:dyDescent="0.55000000000000004">
      <c r="I527" s="4">
        <f t="shared" si="61"/>
        <v>1</v>
      </c>
      <c r="J527" s="4">
        <f t="shared" si="62"/>
        <v>1</v>
      </c>
      <c r="K527" s="4">
        <f t="shared" si="59"/>
        <v>1</v>
      </c>
      <c r="L527" s="4">
        <f t="shared" si="60"/>
        <v>18</v>
      </c>
      <c r="M527" s="3">
        <f t="shared" si="58"/>
        <v>43101</v>
      </c>
      <c r="N527" s="5" t="str">
        <f t="shared" si="63"/>
        <v>Montag</v>
      </c>
      <c r="O527">
        <f t="shared" si="64"/>
        <v>1</v>
      </c>
    </row>
    <row r="528" spans="9:15" x14ac:dyDescent="0.55000000000000004">
      <c r="I528" s="4">
        <f t="shared" si="61"/>
        <v>1</v>
      </c>
      <c r="J528" s="4">
        <f t="shared" si="62"/>
        <v>1</v>
      </c>
      <c r="K528" s="4">
        <f t="shared" si="59"/>
        <v>1</v>
      </c>
      <c r="L528" s="4">
        <f t="shared" si="60"/>
        <v>18</v>
      </c>
      <c r="M528" s="3">
        <f t="shared" si="58"/>
        <v>43101</v>
      </c>
      <c r="N528" s="5" t="str">
        <f t="shared" si="63"/>
        <v>Montag</v>
      </c>
      <c r="O528">
        <f t="shared" si="64"/>
        <v>1</v>
      </c>
    </row>
    <row r="529" spans="9:15" x14ac:dyDescent="0.55000000000000004">
      <c r="I529" s="4">
        <f t="shared" si="61"/>
        <v>1</v>
      </c>
      <c r="J529" s="4">
        <f t="shared" si="62"/>
        <v>1</v>
      </c>
      <c r="K529" s="4">
        <f t="shared" si="59"/>
        <v>1</v>
      </c>
      <c r="L529" s="4">
        <f t="shared" si="60"/>
        <v>18</v>
      </c>
      <c r="M529" s="3">
        <f t="shared" si="58"/>
        <v>43101</v>
      </c>
      <c r="N529" s="5" t="str">
        <f t="shared" si="63"/>
        <v>Montag</v>
      </c>
      <c r="O529">
        <f t="shared" si="64"/>
        <v>1</v>
      </c>
    </row>
    <row r="530" spans="9:15" x14ac:dyDescent="0.55000000000000004">
      <c r="I530" s="4">
        <f t="shared" si="61"/>
        <v>1</v>
      </c>
      <c r="J530" s="4">
        <f t="shared" si="62"/>
        <v>1</v>
      </c>
      <c r="K530" s="4">
        <f t="shared" si="59"/>
        <v>1</v>
      </c>
      <c r="L530" s="4">
        <f t="shared" si="60"/>
        <v>18</v>
      </c>
      <c r="M530" s="3">
        <f t="shared" si="58"/>
        <v>43101</v>
      </c>
      <c r="N530" s="5" t="str">
        <f t="shared" si="63"/>
        <v>Montag</v>
      </c>
      <c r="O530">
        <f t="shared" si="64"/>
        <v>1</v>
      </c>
    </row>
    <row r="531" spans="9:15" x14ac:dyDescent="0.55000000000000004">
      <c r="I531" s="4">
        <f t="shared" si="61"/>
        <v>1</v>
      </c>
      <c r="J531" s="4">
        <f t="shared" si="62"/>
        <v>1</v>
      </c>
      <c r="K531" s="4">
        <f t="shared" si="59"/>
        <v>1</v>
      </c>
      <c r="L531" s="4">
        <f t="shared" si="60"/>
        <v>18</v>
      </c>
      <c r="M531" s="3">
        <f t="shared" si="58"/>
        <v>43101</v>
      </c>
      <c r="N531" s="5" t="str">
        <f t="shared" si="63"/>
        <v>Montag</v>
      </c>
      <c r="O531">
        <f t="shared" si="64"/>
        <v>1</v>
      </c>
    </row>
    <row r="532" spans="9:15" x14ac:dyDescent="0.55000000000000004">
      <c r="I532" s="4">
        <f t="shared" si="61"/>
        <v>1</v>
      </c>
      <c r="J532" s="4">
        <f t="shared" si="62"/>
        <v>1</v>
      </c>
      <c r="K532" s="4">
        <f t="shared" si="59"/>
        <v>1</v>
      </c>
      <c r="L532" s="4">
        <f t="shared" si="60"/>
        <v>18</v>
      </c>
      <c r="M532" s="3">
        <f t="shared" si="58"/>
        <v>43101</v>
      </c>
      <c r="N532" s="5" t="str">
        <f t="shared" si="63"/>
        <v>Montag</v>
      </c>
      <c r="O532">
        <f t="shared" si="64"/>
        <v>1</v>
      </c>
    </row>
    <row r="533" spans="9:15" x14ac:dyDescent="0.55000000000000004">
      <c r="I533" s="4">
        <f t="shared" si="61"/>
        <v>1</v>
      </c>
      <c r="J533" s="4">
        <f t="shared" si="62"/>
        <v>1</v>
      </c>
      <c r="K533" s="4">
        <f t="shared" si="59"/>
        <v>1</v>
      </c>
      <c r="L533" s="4">
        <f t="shared" si="60"/>
        <v>18</v>
      </c>
      <c r="M533" s="3">
        <f t="shared" si="58"/>
        <v>43101</v>
      </c>
      <c r="N533" s="5" t="str">
        <f t="shared" si="63"/>
        <v>Montag</v>
      </c>
      <c r="O533">
        <f t="shared" si="64"/>
        <v>1</v>
      </c>
    </row>
    <row r="534" spans="9:15" x14ac:dyDescent="0.55000000000000004">
      <c r="I534" s="4">
        <f t="shared" si="61"/>
        <v>1</v>
      </c>
      <c r="J534" s="4">
        <f t="shared" si="62"/>
        <v>1</v>
      </c>
      <c r="K534" s="4">
        <f t="shared" si="59"/>
        <v>1</v>
      </c>
      <c r="L534" s="4">
        <f t="shared" si="60"/>
        <v>18</v>
      </c>
      <c r="M534" s="3">
        <f t="shared" si="58"/>
        <v>43101</v>
      </c>
      <c r="N534" s="5" t="str">
        <f t="shared" si="63"/>
        <v>Montag</v>
      </c>
      <c r="O534">
        <f t="shared" si="64"/>
        <v>1</v>
      </c>
    </row>
    <row r="535" spans="9:15" x14ac:dyDescent="0.55000000000000004">
      <c r="I535" s="4">
        <f t="shared" si="61"/>
        <v>1</v>
      </c>
      <c r="J535" s="4">
        <f t="shared" si="62"/>
        <v>1</v>
      </c>
      <c r="K535" s="4">
        <f t="shared" si="59"/>
        <v>1</v>
      </c>
      <c r="L535" s="4">
        <f t="shared" si="60"/>
        <v>18</v>
      </c>
      <c r="M535" s="3">
        <f t="shared" si="58"/>
        <v>43101</v>
      </c>
      <c r="N535" s="5" t="str">
        <f t="shared" si="63"/>
        <v>Montag</v>
      </c>
      <c r="O535">
        <f t="shared" si="64"/>
        <v>1</v>
      </c>
    </row>
    <row r="536" spans="9:15" x14ac:dyDescent="0.55000000000000004">
      <c r="I536" s="4">
        <f t="shared" si="61"/>
        <v>1</v>
      </c>
      <c r="J536" s="4">
        <f t="shared" si="62"/>
        <v>1</v>
      </c>
      <c r="K536" s="4">
        <f t="shared" si="59"/>
        <v>1</v>
      </c>
      <c r="L536" s="4">
        <f t="shared" si="60"/>
        <v>18</v>
      </c>
      <c r="M536" s="3">
        <f t="shared" si="58"/>
        <v>43101</v>
      </c>
      <c r="N536" s="5" t="str">
        <f t="shared" si="63"/>
        <v>Montag</v>
      </c>
      <c r="O536">
        <f t="shared" si="64"/>
        <v>1</v>
      </c>
    </row>
    <row r="537" spans="9:15" x14ac:dyDescent="0.55000000000000004">
      <c r="I537" s="4">
        <f t="shared" si="61"/>
        <v>1</v>
      </c>
      <c r="J537" s="4">
        <f t="shared" si="62"/>
        <v>1</v>
      </c>
      <c r="K537" s="4">
        <f t="shared" si="59"/>
        <v>1</v>
      </c>
      <c r="L537" s="4">
        <f t="shared" si="60"/>
        <v>18</v>
      </c>
      <c r="M537" s="3">
        <f t="shared" si="58"/>
        <v>43101</v>
      </c>
      <c r="N537" s="5" t="str">
        <f t="shared" si="63"/>
        <v>Montag</v>
      </c>
      <c r="O537">
        <f t="shared" si="64"/>
        <v>1</v>
      </c>
    </row>
    <row r="538" spans="9:15" x14ac:dyDescent="0.55000000000000004">
      <c r="I538" s="4">
        <f t="shared" si="61"/>
        <v>1</v>
      </c>
      <c r="J538" s="4">
        <f t="shared" si="62"/>
        <v>1</v>
      </c>
      <c r="K538" s="4">
        <f t="shared" si="59"/>
        <v>1</v>
      </c>
      <c r="L538" s="4">
        <f t="shared" si="60"/>
        <v>18</v>
      </c>
      <c r="M538" s="3">
        <f t="shared" si="58"/>
        <v>43101</v>
      </c>
      <c r="N538" s="5" t="str">
        <f t="shared" si="63"/>
        <v>Montag</v>
      </c>
      <c r="O538">
        <f t="shared" si="64"/>
        <v>1</v>
      </c>
    </row>
    <row r="539" spans="9:15" x14ac:dyDescent="0.55000000000000004">
      <c r="I539" s="4">
        <f t="shared" si="61"/>
        <v>1</v>
      </c>
      <c r="J539" s="4">
        <f t="shared" si="62"/>
        <v>1</v>
      </c>
      <c r="K539" s="4">
        <f t="shared" si="59"/>
        <v>1</v>
      </c>
      <c r="L539" s="4">
        <f t="shared" si="60"/>
        <v>18</v>
      </c>
      <c r="M539" s="3">
        <f t="shared" si="58"/>
        <v>43101</v>
      </c>
      <c r="N539" s="5" t="str">
        <f t="shared" si="63"/>
        <v>Montag</v>
      </c>
      <c r="O539">
        <f t="shared" si="64"/>
        <v>1</v>
      </c>
    </row>
    <row r="540" spans="9:15" x14ac:dyDescent="0.55000000000000004">
      <c r="I540" s="4">
        <f t="shared" si="61"/>
        <v>1</v>
      </c>
      <c r="J540" s="4">
        <f t="shared" si="62"/>
        <v>1</v>
      </c>
      <c r="K540" s="4">
        <f t="shared" si="59"/>
        <v>1</v>
      </c>
      <c r="L540" s="4">
        <f t="shared" si="60"/>
        <v>18</v>
      </c>
      <c r="M540" s="3">
        <f t="shared" si="58"/>
        <v>43101</v>
      </c>
      <c r="N540" s="5" t="str">
        <f t="shared" si="63"/>
        <v>Montag</v>
      </c>
      <c r="O540">
        <f t="shared" si="64"/>
        <v>1</v>
      </c>
    </row>
    <row r="541" spans="9:15" x14ac:dyDescent="0.55000000000000004">
      <c r="I541" s="4">
        <f t="shared" si="61"/>
        <v>1</v>
      </c>
      <c r="J541" s="4">
        <f t="shared" si="62"/>
        <v>1</v>
      </c>
      <c r="K541" s="4">
        <f t="shared" si="59"/>
        <v>1</v>
      </c>
      <c r="L541" s="4">
        <f t="shared" si="60"/>
        <v>18</v>
      </c>
      <c r="M541" s="3">
        <f t="shared" si="58"/>
        <v>43101</v>
      </c>
      <c r="N541" s="5" t="str">
        <f t="shared" si="63"/>
        <v>Montag</v>
      </c>
      <c r="O541">
        <f t="shared" si="64"/>
        <v>1</v>
      </c>
    </row>
    <row r="542" spans="9:15" x14ac:dyDescent="0.55000000000000004">
      <c r="I542" s="4">
        <f t="shared" si="61"/>
        <v>1</v>
      </c>
      <c r="J542" s="4">
        <f t="shared" si="62"/>
        <v>1</v>
      </c>
      <c r="K542" s="4">
        <f t="shared" si="59"/>
        <v>1</v>
      </c>
      <c r="L542" s="4">
        <f t="shared" si="60"/>
        <v>18</v>
      </c>
      <c r="M542" s="3">
        <f t="shared" si="58"/>
        <v>43101</v>
      </c>
      <c r="N542" s="5" t="str">
        <f t="shared" si="63"/>
        <v>Montag</v>
      </c>
      <c r="O542">
        <f t="shared" si="64"/>
        <v>1</v>
      </c>
    </row>
    <row r="543" spans="9:15" x14ac:dyDescent="0.55000000000000004">
      <c r="I543" s="4">
        <f t="shared" si="61"/>
        <v>1</v>
      </c>
      <c r="J543" s="4">
        <f t="shared" si="62"/>
        <v>1</v>
      </c>
      <c r="K543" s="4">
        <f t="shared" si="59"/>
        <v>1</v>
      </c>
      <c r="L543" s="4">
        <f t="shared" si="60"/>
        <v>18</v>
      </c>
      <c r="M543" s="3">
        <f t="shared" si="58"/>
        <v>43101</v>
      </c>
      <c r="N543" s="5" t="str">
        <f t="shared" si="63"/>
        <v>Montag</v>
      </c>
      <c r="O543">
        <f t="shared" si="64"/>
        <v>1</v>
      </c>
    </row>
    <row r="544" spans="9:15" x14ac:dyDescent="0.55000000000000004">
      <c r="I544" s="4">
        <f t="shared" si="61"/>
        <v>1</v>
      </c>
      <c r="J544" s="4">
        <f t="shared" si="62"/>
        <v>1</v>
      </c>
      <c r="K544" s="4">
        <f t="shared" si="59"/>
        <v>1</v>
      </c>
      <c r="L544" s="4">
        <f t="shared" si="60"/>
        <v>18</v>
      </c>
      <c r="M544" s="3">
        <f t="shared" si="58"/>
        <v>43101</v>
      </c>
      <c r="N544" s="5" t="str">
        <f t="shared" si="63"/>
        <v>Montag</v>
      </c>
      <c r="O544">
        <f t="shared" si="64"/>
        <v>1</v>
      </c>
    </row>
    <row r="545" spans="9:15" x14ac:dyDescent="0.55000000000000004">
      <c r="I545" s="4">
        <f t="shared" si="61"/>
        <v>1</v>
      </c>
      <c r="J545" s="4">
        <f t="shared" si="62"/>
        <v>1</v>
      </c>
      <c r="K545" s="4">
        <f t="shared" si="59"/>
        <v>1</v>
      </c>
      <c r="L545" s="4">
        <f t="shared" si="60"/>
        <v>18</v>
      </c>
      <c r="M545" s="3">
        <f t="shared" si="58"/>
        <v>43101</v>
      </c>
      <c r="N545" s="5" t="str">
        <f t="shared" si="63"/>
        <v>Montag</v>
      </c>
      <c r="O545">
        <f t="shared" si="64"/>
        <v>1</v>
      </c>
    </row>
    <row r="546" spans="9:15" x14ac:dyDescent="0.55000000000000004">
      <c r="I546" s="4">
        <f t="shared" si="61"/>
        <v>1</v>
      </c>
      <c r="J546" s="4">
        <f t="shared" si="62"/>
        <v>1</v>
      </c>
      <c r="K546" s="4">
        <f t="shared" si="59"/>
        <v>1</v>
      </c>
      <c r="L546" s="4">
        <f t="shared" si="60"/>
        <v>18</v>
      </c>
      <c r="M546" s="3">
        <f t="shared" si="58"/>
        <v>43101</v>
      </c>
      <c r="N546" s="5" t="str">
        <f t="shared" si="63"/>
        <v>Montag</v>
      </c>
      <c r="O546">
        <f t="shared" si="64"/>
        <v>1</v>
      </c>
    </row>
    <row r="547" spans="9:15" x14ac:dyDescent="0.55000000000000004">
      <c r="I547" s="4">
        <f t="shared" si="61"/>
        <v>1</v>
      </c>
      <c r="J547" s="4">
        <f t="shared" si="62"/>
        <v>1</v>
      </c>
      <c r="K547" s="4">
        <f t="shared" si="59"/>
        <v>1</v>
      </c>
      <c r="L547" s="4">
        <f t="shared" si="60"/>
        <v>18</v>
      </c>
      <c r="M547" s="3">
        <f t="shared" si="58"/>
        <v>43101</v>
      </c>
      <c r="N547" s="5" t="str">
        <f t="shared" si="63"/>
        <v>Montag</v>
      </c>
      <c r="O547">
        <f t="shared" si="64"/>
        <v>1</v>
      </c>
    </row>
    <row r="548" spans="9:15" x14ac:dyDescent="0.55000000000000004">
      <c r="I548" s="4">
        <f t="shared" si="61"/>
        <v>1</v>
      </c>
      <c r="J548" s="4">
        <f t="shared" si="62"/>
        <v>1</v>
      </c>
      <c r="K548" s="4">
        <f t="shared" si="59"/>
        <v>1</v>
      </c>
      <c r="L548" s="4">
        <f t="shared" si="60"/>
        <v>18</v>
      </c>
      <c r="M548" s="3">
        <f t="shared" si="58"/>
        <v>43101</v>
      </c>
      <c r="N548" s="5" t="str">
        <f t="shared" si="63"/>
        <v>Montag</v>
      </c>
      <c r="O548">
        <f t="shared" si="64"/>
        <v>1</v>
      </c>
    </row>
    <row r="549" spans="9:15" x14ac:dyDescent="0.55000000000000004">
      <c r="I549" s="4">
        <f t="shared" si="61"/>
        <v>1</v>
      </c>
      <c r="J549" s="4">
        <f t="shared" si="62"/>
        <v>1</v>
      </c>
      <c r="K549" s="4">
        <f t="shared" si="59"/>
        <v>1</v>
      </c>
      <c r="L549" s="4">
        <f t="shared" si="60"/>
        <v>18</v>
      </c>
      <c r="M549" s="3">
        <f t="shared" si="58"/>
        <v>43101</v>
      </c>
      <c r="N549" s="5" t="str">
        <f t="shared" si="63"/>
        <v>Montag</v>
      </c>
      <c r="O549">
        <f t="shared" si="64"/>
        <v>1</v>
      </c>
    </row>
    <row r="550" spans="9:15" x14ac:dyDescent="0.55000000000000004">
      <c r="I550" s="4">
        <f t="shared" si="61"/>
        <v>1</v>
      </c>
      <c r="J550" s="4">
        <f t="shared" si="62"/>
        <v>1</v>
      </c>
      <c r="K550" s="4">
        <f t="shared" si="59"/>
        <v>1</v>
      </c>
      <c r="L550" s="4">
        <f t="shared" si="60"/>
        <v>18</v>
      </c>
      <c r="M550" s="3">
        <f t="shared" si="58"/>
        <v>43101</v>
      </c>
      <c r="N550" s="5" t="str">
        <f t="shared" si="63"/>
        <v>Montag</v>
      </c>
      <c r="O550">
        <f t="shared" si="64"/>
        <v>1</v>
      </c>
    </row>
    <row r="551" spans="9:15" x14ac:dyDescent="0.55000000000000004">
      <c r="I551" s="4">
        <f t="shared" si="61"/>
        <v>1</v>
      </c>
      <c r="J551" s="4">
        <f t="shared" si="62"/>
        <v>1</v>
      </c>
      <c r="K551" s="4">
        <f t="shared" si="59"/>
        <v>1</v>
      </c>
      <c r="L551" s="4">
        <f t="shared" si="60"/>
        <v>18</v>
      </c>
      <c r="M551" s="3">
        <f t="shared" si="58"/>
        <v>43101</v>
      </c>
      <c r="N551" s="5" t="str">
        <f t="shared" si="63"/>
        <v>Montag</v>
      </c>
      <c r="O551">
        <f t="shared" si="64"/>
        <v>1</v>
      </c>
    </row>
    <row r="552" spans="9:15" x14ac:dyDescent="0.55000000000000004">
      <c r="I552" s="4">
        <f t="shared" si="61"/>
        <v>1</v>
      </c>
      <c r="J552" s="4">
        <f t="shared" si="62"/>
        <v>1</v>
      </c>
      <c r="K552" s="4">
        <f t="shared" si="59"/>
        <v>1</v>
      </c>
      <c r="L552" s="4">
        <f t="shared" si="60"/>
        <v>18</v>
      </c>
      <c r="M552" s="3">
        <f t="shared" si="58"/>
        <v>43101</v>
      </c>
      <c r="N552" s="5" t="str">
        <f t="shared" si="63"/>
        <v>Montag</v>
      </c>
      <c r="O552">
        <f t="shared" si="64"/>
        <v>1</v>
      </c>
    </row>
    <row r="553" spans="9:15" x14ac:dyDescent="0.55000000000000004">
      <c r="I553" s="4">
        <f t="shared" si="61"/>
        <v>1</v>
      </c>
      <c r="J553" s="4">
        <f t="shared" si="62"/>
        <v>1</v>
      </c>
      <c r="K553" s="4">
        <f t="shared" si="59"/>
        <v>1</v>
      </c>
      <c r="L553" s="4">
        <f t="shared" si="60"/>
        <v>18</v>
      </c>
      <c r="M553" s="3">
        <f t="shared" si="58"/>
        <v>43101</v>
      </c>
      <c r="N553" s="5" t="str">
        <f t="shared" si="63"/>
        <v>Montag</v>
      </c>
      <c r="O553">
        <f t="shared" si="64"/>
        <v>1</v>
      </c>
    </row>
    <row r="554" spans="9:15" x14ac:dyDescent="0.55000000000000004">
      <c r="I554" s="4">
        <f t="shared" si="61"/>
        <v>1</v>
      </c>
      <c r="J554" s="4">
        <f t="shared" si="62"/>
        <v>1</v>
      </c>
      <c r="K554" s="4">
        <f t="shared" si="59"/>
        <v>1</v>
      </c>
      <c r="L554" s="4">
        <f t="shared" si="60"/>
        <v>18</v>
      </c>
      <c r="M554" s="3">
        <f t="shared" si="58"/>
        <v>43101</v>
      </c>
      <c r="N554" s="5" t="str">
        <f t="shared" si="63"/>
        <v>Montag</v>
      </c>
      <c r="O554">
        <f t="shared" si="64"/>
        <v>1</v>
      </c>
    </row>
    <row r="555" spans="9:15" x14ac:dyDescent="0.55000000000000004">
      <c r="I555" s="4">
        <f t="shared" si="61"/>
        <v>1</v>
      </c>
      <c r="J555" s="4">
        <f t="shared" si="62"/>
        <v>1</v>
      </c>
      <c r="K555" s="4">
        <f t="shared" si="59"/>
        <v>1</v>
      </c>
      <c r="L555" s="4">
        <f t="shared" si="60"/>
        <v>18</v>
      </c>
      <c r="M555" s="3">
        <f t="shared" si="58"/>
        <v>43101</v>
      </c>
      <c r="N555" s="5" t="str">
        <f t="shared" si="63"/>
        <v>Montag</v>
      </c>
      <c r="O555">
        <f t="shared" si="64"/>
        <v>1</v>
      </c>
    </row>
    <row r="556" spans="9:15" x14ac:dyDescent="0.55000000000000004">
      <c r="I556" s="4">
        <f t="shared" si="61"/>
        <v>1</v>
      </c>
      <c r="J556" s="4">
        <f t="shared" si="62"/>
        <v>1</v>
      </c>
      <c r="K556" s="4">
        <f t="shared" si="59"/>
        <v>1</v>
      </c>
      <c r="L556" s="4">
        <f t="shared" si="60"/>
        <v>18</v>
      </c>
      <c r="M556" s="3">
        <f t="shared" si="58"/>
        <v>43101</v>
      </c>
      <c r="N556" s="5" t="str">
        <f t="shared" si="63"/>
        <v>Montag</v>
      </c>
      <c r="O556">
        <f t="shared" si="64"/>
        <v>1</v>
      </c>
    </row>
    <row r="557" spans="9:15" x14ac:dyDescent="0.55000000000000004">
      <c r="I557" s="4">
        <f t="shared" si="61"/>
        <v>1</v>
      </c>
      <c r="J557" s="4">
        <f t="shared" si="62"/>
        <v>1</v>
      </c>
      <c r="K557" s="4">
        <f t="shared" si="59"/>
        <v>1</v>
      </c>
      <c r="L557" s="4">
        <f t="shared" si="60"/>
        <v>18</v>
      </c>
      <c r="M557" s="3">
        <f t="shared" si="58"/>
        <v>43101</v>
      </c>
      <c r="N557" s="5" t="str">
        <f t="shared" si="63"/>
        <v>Montag</v>
      </c>
      <c r="O557">
        <f t="shared" si="64"/>
        <v>1</v>
      </c>
    </row>
    <row r="558" spans="9:15" x14ac:dyDescent="0.55000000000000004">
      <c r="I558" s="4">
        <f t="shared" si="61"/>
        <v>1</v>
      </c>
      <c r="J558" s="4">
        <f t="shared" si="62"/>
        <v>1</v>
      </c>
      <c r="K558" s="4">
        <f t="shared" si="59"/>
        <v>1</v>
      </c>
      <c r="L558" s="4">
        <f t="shared" si="60"/>
        <v>18</v>
      </c>
      <c r="M558" s="3">
        <f t="shared" si="58"/>
        <v>43101</v>
      </c>
      <c r="N558" s="5" t="str">
        <f t="shared" si="63"/>
        <v>Montag</v>
      </c>
      <c r="O558">
        <f t="shared" si="64"/>
        <v>1</v>
      </c>
    </row>
    <row r="559" spans="9:15" x14ac:dyDescent="0.55000000000000004">
      <c r="I559" s="4">
        <f t="shared" si="61"/>
        <v>1</v>
      </c>
      <c r="J559" s="4">
        <f t="shared" si="62"/>
        <v>1</v>
      </c>
      <c r="K559" s="4">
        <f t="shared" si="59"/>
        <v>1</v>
      </c>
      <c r="L559" s="4">
        <f t="shared" si="60"/>
        <v>18</v>
      </c>
      <c r="M559" s="3">
        <f t="shared" si="58"/>
        <v>43101</v>
      </c>
      <c r="N559" s="5" t="str">
        <f t="shared" si="63"/>
        <v>Montag</v>
      </c>
      <c r="O559">
        <f t="shared" si="64"/>
        <v>1</v>
      </c>
    </row>
    <row r="560" spans="9:15" x14ac:dyDescent="0.55000000000000004">
      <c r="I560" s="4">
        <f t="shared" si="61"/>
        <v>1</v>
      </c>
      <c r="J560" s="4">
        <f t="shared" si="62"/>
        <v>1</v>
      </c>
      <c r="K560" s="4">
        <f t="shared" si="59"/>
        <v>1</v>
      </c>
      <c r="L560" s="4">
        <f t="shared" si="60"/>
        <v>18</v>
      </c>
      <c r="M560" s="3">
        <f t="shared" si="58"/>
        <v>43101</v>
      </c>
      <c r="N560" s="5" t="str">
        <f t="shared" si="63"/>
        <v>Montag</v>
      </c>
      <c r="O560">
        <f t="shared" si="64"/>
        <v>1</v>
      </c>
    </row>
    <row r="561" spans="9:15" x14ac:dyDescent="0.55000000000000004">
      <c r="I561" s="4">
        <f t="shared" si="61"/>
        <v>1</v>
      </c>
      <c r="J561" s="4">
        <f t="shared" si="62"/>
        <v>1</v>
      </c>
      <c r="K561" s="4">
        <f t="shared" si="59"/>
        <v>1</v>
      </c>
      <c r="L561" s="4">
        <f t="shared" si="60"/>
        <v>18</v>
      </c>
      <c r="M561" s="3">
        <f t="shared" si="58"/>
        <v>43101</v>
      </c>
      <c r="N561" s="5" t="str">
        <f t="shared" si="63"/>
        <v>Montag</v>
      </c>
      <c r="O561">
        <f t="shared" si="64"/>
        <v>1</v>
      </c>
    </row>
    <row r="562" spans="9:15" x14ac:dyDescent="0.55000000000000004">
      <c r="I562" s="4">
        <f t="shared" si="61"/>
        <v>1</v>
      </c>
      <c r="J562" s="4">
        <f t="shared" si="62"/>
        <v>1</v>
      </c>
      <c r="K562" s="4">
        <f t="shared" si="59"/>
        <v>1</v>
      </c>
      <c r="L562" s="4">
        <f t="shared" si="60"/>
        <v>18</v>
      </c>
      <c r="M562" s="3">
        <f t="shared" si="58"/>
        <v>43101</v>
      </c>
      <c r="N562" s="5" t="str">
        <f t="shared" si="63"/>
        <v>Montag</v>
      </c>
      <c r="O562">
        <f t="shared" si="64"/>
        <v>1</v>
      </c>
    </row>
    <row r="563" spans="9:15" x14ac:dyDescent="0.55000000000000004">
      <c r="I563" s="4">
        <f t="shared" si="61"/>
        <v>1</v>
      </c>
      <c r="J563" s="4">
        <f t="shared" si="62"/>
        <v>1</v>
      </c>
      <c r="K563" s="4">
        <f t="shared" si="59"/>
        <v>1</v>
      </c>
      <c r="L563" s="4">
        <f t="shared" si="60"/>
        <v>18</v>
      </c>
      <c r="M563" s="3">
        <f t="shared" si="58"/>
        <v>43101</v>
      </c>
      <c r="N563" s="5" t="str">
        <f t="shared" si="63"/>
        <v>Montag</v>
      </c>
      <c r="O563">
        <f t="shared" si="64"/>
        <v>1</v>
      </c>
    </row>
    <row r="564" spans="9:15" x14ac:dyDescent="0.55000000000000004">
      <c r="I564" s="4">
        <f t="shared" si="61"/>
        <v>1</v>
      </c>
      <c r="J564" s="4">
        <f t="shared" si="62"/>
        <v>1</v>
      </c>
      <c r="K564" s="4">
        <f t="shared" si="59"/>
        <v>1</v>
      </c>
      <c r="L564" s="4">
        <f t="shared" si="60"/>
        <v>18</v>
      </c>
      <c r="M564" s="3">
        <f t="shared" si="58"/>
        <v>43101</v>
      </c>
      <c r="N564" s="5" t="str">
        <f t="shared" si="63"/>
        <v>Montag</v>
      </c>
      <c r="O564">
        <f t="shared" si="64"/>
        <v>1</v>
      </c>
    </row>
    <row r="565" spans="9:15" x14ac:dyDescent="0.55000000000000004">
      <c r="I565" s="4">
        <f t="shared" si="61"/>
        <v>1</v>
      </c>
      <c r="J565" s="4">
        <f t="shared" si="62"/>
        <v>1</v>
      </c>
      <c r="K565" s="4">
        <f t="shared" si="59"/>
        <v>1</v>
      </c>
      <c r="L565" s="4">
        <f t="shared" si="60"/>
        <v>18</v>
      </c>
      <c r="M565" s="3">
        <f t="shared" si="58"/>
        <v>43101</v>
      </c>
      <c r="N565" s="5" t="str">
        <f t="shared" si="63"/>
        <v>Montag</v>
      </c>
      <c r="O565">
        <f t="shared" si="64"/>
        <v>1</v>
      </c>
    </row>
    <row r="566" spans="9:15" x14ac:dyDescent="0.55000000000000004">
      <c r="I566" s="4">
        <f t="shared" si="61"/>
        <v>1</v>
      </c>
      <c r="J566" s="4">
        <f t="shared" si="62"/>
        <v>1</v>
      </c>
      <c r="K566" s="4">
        <f t="shared" si="59"/>
        <v>1</v>
      </c>
      <c r="L566" s="4">
        <f t="shared" si="60"/>
        <v>18</v>
      </c>
      <c r="M566" s="3">
        <f t="shared" si="58"/>
        <v>43101</v>
      </c>
      <c r="N566" s="5" t="str">
        <f t="shared" si="63"/>
        <v>Montag</v>
      </c>
      <c r="O566">
        <f t="shared" si="64"/>
        <v>1</v>
      </c>
    </row>
    <row r="567" spans="9:15" x14ac:dyDescent="0.55000000000000004">
      <c r="I567" s="4">
        <f t="shared" si="61"/>
        <v>1</v>
      </c>
      <c r="J567" s="4">
        <f t="shared" si="62"/>
        <v>1</v>
      </c>
      <c r="K567" s="4">
        <f t="shared" si="59"/>
        <v>1</v>
      </c>
      <c r="L567" s="4">
        <f t="shared" si="60"/>
        <v>18</v>
      </c>
      <c r="M567" s="3">
        <f t="shared" si="58"/>
        <v>43101</v>
      </c>
      <c r="N567" s="5" t="str">
        <f t="shared" si="63"/>
        <v>Montag</v>
      </c>
      <c r="O567">
        <f t="shared" si="64"/>
        <v>1</v>
      </c>
    </row>
    <row r="568" spans="9:15" x14ac:dyDescent="0.55000000000000004">
      <c r="I568" s="4">
        <f t="shared" si="61"/>
        <v>1</v>
      </c>
      <c r="J568" s="4">
        <f t="shared" si="62"/>
        <v>1</v>
      </c>
      <c r="K568" s="4">
        <f t="shared" si="59"/>
        <v>1</v>
      </c>
      <c r="L568" s="4">
        <f t="shared" si="60"/>
        <v>18</v>
      </c>
      <c r="M568" s="3">
        <f t="shared" si="58"/>
        <v>43101</v>
      </c>
      <c r="N568" s="5" t="str">
        <f t="shared" si="63"/>
        <v>Montag</v>
      </c>
      <c r="O568">
        <f t="shared" si="64"/>
        <v>1</v>
      </c>
    </row>
    <row r="569" spans="9:15" x14ac:dyDescent="0.55000000000000004">
      <c r="I569" s="4">
        <f t="shared" si="61"/>
        <v>1</v>
      </c>
      <c r="J569" s="4">
        <f t="shared" si="62"/>
        <v>1</v>
      </c>
      <c r="K569" s="4">
        <f t="shared" si="59"/>
        <v>1</v>
      </c>
      <c r="L569" s="4">
        <f t="shared" si="60"/>
        <v>18</v>
      </c>
      <c r="M569" s="3">
        <f t="shared" si="58"/>
        <v>43101</v>
      </c>
      <c r="N569" s="5" t="str">
        <f t="shared" si="63"/>
        <v>Montag</v>
      </c>
      <c r="O569">
        <f t="shared" si="64"/>
        <v>1</v>
      </c>
    </row>
    <row r="570" spans="9:15" x14ac:dyDescent="0.55000000000000004">
      <c r="I570" s="4">
        <f t="shared" si="61"/>
        <v>1</v>
      </c>
      <c r="J570" s="4">
        <f t="shared" si="62"/>
        <v>1</v>
      </c>
      <c r="K570" s="4">
        <f t="shared" si="59"/>
        <v>1</v>
      </c>
      <c r="L570" s="4">
        <f t="shared" si="60"/>
        <v>18</v>
      </c>
      <c r="M570" s="3">
        <f t="shared" si="58"/>
        <v>43101</v>
      </c>
      <c r="N570" s="5" t="str">
        <f t="shared" si="63"/>
        <v>Montag</v>
      </c>
      <c r="O570">
        <f t="shared" si="64"/>
        <v>1</v>
      </c>
    </row>
    <row r="571" spans="9:15" x14ac:dyDescent="0.55000000000000004">
      <c r="I571" s="4">
        <f t="shared" si="61"/>
        <v>1</v>
      </c>
      <c r="J571" s="4">
        <f t="shared" si="62"/>
        <v>1</v>
      </c>
      <c r="K571" s="4">
        <f t="shared" si="59"/>
        <v>1</v>
      </c>
      <c r="L571" s="4">
        <f t="shared" si="60"/>
        <v>18</v>
      </c>
      <c r="M571" s="3">
        <f t="shared" si="58"/>
        <v>43101</v>
      </c>
      <c r="N571" s="5" t="str">
        <f t="shared" si="63"/>
        <v>Montag</v>
      </c>
      <c r="O571">
        <f t="shared" si="64"/>
        <v>1</v>
      </c>
    </row>
    <row r="572" spans="9:15" x14ac:dyDescent="0.55000000000000004">
      <c r="I572" s="4">
        <f t="shared" si="61"/>
        <v>1</v>
      </c>
      <c r="J572" s="4">
        <f t="shared" si="62"/>
        <v>1</v>
      </c>
      <c r="K572" s="4">
        <f t="shared" si="59"/>
        <v>1</v>
      </c>
      <c r="L572" s="4">
        <f t="shared" si="60"/>
        <v>18</v>
      </c>
      <c r="M572" s="3">
        <f t="shared" si="58"/>
        <v>43101</v>
      </c>
      <c r="N572" s="5" t="str">
        <f t="shared" si="63"/>
        <v>Montag</v>
      </c>
      <c r="O572">
        <f t="shared" si="64"/>
        <v>1</v>
      </c>
    </row>
    <row r="573" spans="9:15" x14ac:dyDescent="0.55000000000000004">
      <c r="I573" s="4">
        <f t="shared" si="61"/>
        <v>1</v>
      </c>
      <c r="J573" s="4">
        <f t="shared" si="62"/>
        <v>1</v>
      </c>
      <c r="K573" s="4">
        <f t="shared" si="59"/>
        <v>1</v>
      </c>
      <c r="L573" s="4">
        <f t="shared" si="60"/>
        <v>18</v>
      </c>
      <c r="M573" s="3">
        <f t="shared" si="58"/>
        <v>43101</v>
      </c>
      <c r="N573" s="5" t="str">
        <f t="shared" si="63"/>
        <v>Montag</v>
      </c>
      <c r="O573">
        <f t="shared" si="64"/>
        <v>1</v>
      </c>
    </row>
    <row r="574" spans="9:15" x14ac:dyDescent="0.55000000000000004">
      <c r="I574" s="4">
        <f t="shared" si="61"/>
        <v>1</v>
      </c>
      <c r="J574" s="4">
        <f t="shared" si="62"/>
        <v>1</v>
      </c>
      <c r="K574" s="4">
        <f t="shared" si="59"/>
        <v>1</v>
      </c>
      <c r="L574" s="4">
        <f t="shared" si="60"/>
        <v>18</v>
      </c>
      <c r="M574" s="3">
        <f t="shared" si="58"/>
        <v>43101</v>
      </c>
      <c r="N574" s="5" t="str">
        <f t="shared" si="63"/>
        <v>Montag</v>
      </c>
      <c r="O574">
        <f t="shared" si="64"/>
        <v>1</v>
      </c>
    </row>
    <row r="575" spans="9:15" x14ac:dyDescent="0.55000000000000004">
      <c r="I575" s="4">
        <f t="shared" si="61"/>
        <v>1</v>
      </c>
      <c r="J575" s="4">
        <f t="shared" si="62"/>
        <v>1</v>
      </c>
      <c r="K575" s="4">
        <f t="shared" si="59"/>
        <v>1</v>
      </c>
      <c r="L575" s="4">
        <f t="shared" si="60"/>
        <v>18</v>
      </c>
      <c r="M575" s="3">
        <f t="shared" si="58"/>
        <v>43101</v>
      </c>
      <c r="N575" s="5" t="str">
        <f t="shared" si="63"/>
        <v>Montag</v>
      </c>
      <c r="O575">
        <f t="shared" si="64"/>
        <v>1</v>
      </c>
    </row>
    <row r="576" spans="9:15" x14ac:dyDescent="0.55000000000000004">
      <c r="I576" s="4">
        <f t="shared" si="61"/>
        <v>1</v>
      </c>
      <c r="J576" s="4">
        <f t="shared" si="62"/>
        <v>1</v>
      </c>
      <c r="K576" s="4">
        <f t="shared" si="59"/>
        <v>1</v>
      </c>
      <c r="L576" s="4">
        <f t="shared" si="60"/>
        <v>18</v>
      </c>
      <c r="M576" s="3">
        <f t="shared" si="58"/>
        <v>43101</v>
      </c>
      <c r="N576" s="5" t="str">
        <f t="shared" si="63"/>
        <v>Montag</v>
      </c>
      <c r="O576">
        <f t="shared" si="64"/>
        <v>1</v>
      </c>
    </row>
    <row r="577" spans="9:15" x14ac:dyDescent="0.55000000000000004">
      <c r="I577" s="4">
        <f t="shared" si="61"/>
        <v>1</v>
      </c>
      <c r="J577" s="4">
        <f t="shared" si="62"/>
        <v>1</v>
      </c>
      <c r="K577" s="4">
        <f t="shared" si="59"/>
        <v>1</v>
      </c>
      <c r="L577" s="4">
        <f t="shared" si="60"/>
        <v>18</v>
      </c>
      <c r="M577" s="3">
        <f t="shared" si="58"/>
        <v>43101</v>
      </c>
      <c r="N577" s="5" t="str">
        <f t="shared" si="63"/>
        <v>Montag</v>
      </c>
      <c r="O577">
        <f t="shared" si="64"/>
        <v>1</v>
      </c>
    </row>
    <row r="578" spans="9:15" x14ac:dyDescent="0.55000000000000004">
      <c r="I578" s="4">
        <f t="shared" si="61"/>
        <v>1</v>
      </c>
      <c r="J578" s="4">
        <f t="shared" si="62"/>
        <v>1</v>
      </c>
      <c r="K578" s="4">
        <f t="shared" si="59"/>
        <v>1</v>
      </c>
      <c r="L578" s="4">
        <f t="shared" si="60"/>
        <v>18</v>
      </c>
      <c r="M578" s="3">
        <f t="shared" si="58"/>
        <v>43101</v>
      </c>
      <c r="N578" s="5" t="str">
        <f t="shared" si="63"/>
        <v>Montag</v>
      </c>
      <c r="O578">
        <f t="shared" si="64"/>
        <v>1</v>
      </c>
    </row>
    <row r="579" spans="9:15" x14ac:dyDescent="0.55000000000000004">
      <c r="I579" s="4">
        <f t="shared" si="61"/>
        <v>1</v>
      </c>
      <c r="J579" s="4">
        <f t="shared" si="62"/>
        <v>1</v>
      </c>
      <c r="K579" s="4">
        <f t="shared" si="59"/>
        <v>1</v>
      </c>
      <c r="L579" s="4">
        <f t="shared" si="60"/>
        <v>18</v>
      </c>
      <c r="M579" s="3">
        <f t="shared" si="58"/>
        <v>43101</v>
      </c>
      <c r="N579" s="5" t="str">
        <f t="shared" si="63"/>
        <v>Montag</v>
      </c>
      <c r="O579">
        <f t="shared" si="64"/>
        <v>1</v>
      </c>
    </row>
    <row r="580" spans="9:15" x14ac:dyDescent="0.55000000000000004">
      <c r="I580" s="4">
        <f t="shared" si="61"/>
        <v>1</v>
      </c>
      <c r="J580" s="4">
        <f t="shared" si="62"/>
        <v>1</v>
      </c>
      <c r="K580" s="4">
        <f t="shared" si="59"/>
        <v>1</v>
      </c>
      <c r="L580" s="4">
        <f t="shared" si="60"/>
        <v>18</v>
      </c>
      <c r="M580" s="3">
        <f t="shared" ref="M580:M643" si="65">DATE(2018,1,1)</f>
        <v>43101</v>
      </c>
      <c r="N580" s="5" t="str">
        <f t="shared" si="63"/>
        <v>Montag</v>
      </c>
      <c r="O580">
        <f t="shared" si="64"/>
        <v>1</v>
      </c>
    </row>
    <row r="581" spans="9:15" x14ac:dyDescent="0.55000000000000004">
      <c r="I581" s="4">
        <f t="shared" si="61"/>
        <v>1</v>
      </c>
      <c r="J581" s="4">
        <f t="shared" si="62"/>
        <v>1</v>
      </c>
      <c r="K581" s="4">
        <f t="shared" ref="K581:K644" si="66">IF(J581&lt;4,1,IF(J581&lt;7,2,IF(J581&lt;10,3,4)))</f>
        <v>1</v>
      </c>
      <c r="L581" s="4">
        <f t="shared" ref="L581:L644" si="67">VALUE(MID(TEXT(M581,"TT.MM.JJ"),7,4))</f>
        <v>18</v>
      </c>
      <c r="M581" s="3">
        <f t="shared" si="65"/>
        <v>43101</v>
      </c>
      <c r="N581" s="5" t="str">
        <f t="shared" si="63"/>
        <v>Montag</v>
      </c>
      <c r="O581">
        <f t="shared" si="64"/>
        <v>1</v>
      </c>
    </row>
    <row r="582" spans="9:15" x14ac:dyDescent="0.55000000000000004">
      <c r="I582" s="4">
        <f t="shared" ref="I582:I645" si="68">VALUE(MID(TEXT(M582,"TT.MM.JJ"),1,2))</f>
        <v>1</v>
      </c>
      <c r="J582" s="4">
        <f t="shared" ref="J582:J645" si="69">VALUE(MID(TEXT(M582,"TT.MM.JJ"),4,2))</f>
        <v>1</v>
      </c>
      <c r="K582" s="4">
        <f t="shared" si="66"/>
        <v>1</v>
      </c>
      <c r="L582" s="4">
        <f t="shared" si="67"/>
        <v>18</v>
      </c>
      <c r="M582" s="3">
        <f t="shared" si="65"/>
        <v>43101</v>
      </c>
      <c r="N582" s="5" t="str">
        <f t="shared" ref="N582:N645" si="70">TEXT(M582,"TTTT")</f>
        <v>Montag</v>
      </c>
      <c r="O582">
        <f t="shared" ref="O582:O645" si="71">WEEKNUM(M582,21)</f>
        <v>1</v>
      </c>
    </row>
    <row r="583" spans="9:15" x14ac:dyDescent="0.55000000000000004">
      <c r="I583" s="4">
        <f t="shared" si="68"/>
        <v>1</v>
      </c>
      <c r="J583" s="4">
        <f t="shared" si="69"/>
        <v>1</v>
      </c>
      <c r="K583" s="4">
        <f t="shared" si="66"/>
        <v>1</v>
      </c>
      <c r="L583" s="4">
        <f t="shared" si="67"/>
        <v>18</v>
      </c>
      <c r="M583" s="3">
        <f t="shared" si="65"/>
        <v>43101</v>
      </c>
      <c r="N583" s="5" t="str">
        <f t="shared" si="70"/>
        <v>Montag</v>
      </c>
      <c r="O583">
        <f t="shared" si="71"/>
        <v>1</v>
      </c>
    </row>
    <row r="584" spans="9:15" x14ac:dyDescent="0.55000000000000004">
      <c r="I584" s="4">
        <f t="shared" si="68"/>
        <v>1</v>
      </c>
      <c r="J584" s="4">
        <f t="shared" si="69"/>
        <v>1</v>
      </c>
      <c r="K584" s="4">
        <f t="shared" si="66"/>
        <v>1</v>
      </c>
      <c r="L584" s="4">
        <f t="shared" si="67"/>
        <v>18</v>
      </c>
      <c r="M584" s="3">
        <f t="shared" si="65"/>
        <v>43101</v>
      </c>
      <c r="N584" s="5" t="str">
        <f t="shared" si="70"/>
        <v>Montag</v>
      </c>
      <c r="O584">
        <f t="shared" si="71"/>
        <v>1</v>
      </c>
    </row>
    <row r="585" spans="9:15" x14ac:dyDescent="0.55000000000000004">
      <c r="I585" s="4">
        <f t="shared" si="68"/>
        <v>1</v>
      </c>
      <c r="J585" s="4">
        <f t="shared" si="69"/>
        <v>1</v>
      </c>
      <c r="K585" s="4">
        <f t="shared" si="66"/>
        <v>1</v>
      </c>
      <c r="L585" s="4">
        <f t="shared" si="67"/>
        <v>18</v>
      </c>
      <c r="M585" s="3">
        <f t="shared" si="65"/>
        <v>43101</v>
      </c>
      <c r="N585" s="5" t="str">
        <f t="shared" si="70"/>
        <v>Montag</v>
      </c>
      <c r="O585">
        <f t="shared" si="71"/>
        <v>1</v>
      </c>
    </row>
    <row r="586" spans="9:15" x14ac:dyDescent="0.55000000000000004">
      <c r="I586" s="4">
        <f t="shared" si="68"/>
        <v>1</v>
      </c>
      <c r="J586" s="4">
        <f t="shared" si="69"/>
        <v>1</v>
      </c>
      <c r="K586" s="4">
        <f t="shared" si="66"/>
        <v>1</v>
      </c>
      <c r="L586" s="4">
        <f t="shared" si="67"/>
        <v>18</v>
      </c>
      <c r="M586" s="3">
        <f t="shared" si="65"/>
        <v>43101</v>
      </c>
      <c r="N586" s="5" t="str">
        <f t="shared" si="70"/>
        <v>Montag</v>
      </c>
      <c r="O586">
        <f t="shared" si="71"/>
        <v>1</v>
      </c>
    </row>
    <row r="587" spans="9:15" x14ac:dyDescent="0.55000000000000004">
      <c r="I587" s="4">
        <f t="shared" si="68"/>
        <v>1</v>
      </c>
      <c r="J587" s="4">
        <f t="shared" si="69"/>
        <v>1</v>
      </c>
      <c r="K587" s="4">
        <f t="shared" si="66"/>
        <v>1</v>
      </c>
      <c r="L587" s="4">
        <f t="shared" si="67"/>
        <v>18</v>
      </c>
      <c r="M587" s="3">
        <f t="shared" si="65"/>
        <v>43101</v>
      </c>
      <c r="N587" s="5" t="str">
        <f t="shared" si="70"/>
        <v>Montag</v>
      </c>
      <c r="O587">
        <f t="shared" si="71"/>
        <v>1</v>
      </c>
    </row>
    <row r="588" spans="9:15" x14ac:dyDescent="0.55000000000000004">
      <c r="I588" s="4">
        <f t="shared" si="68"/>
        <v>1</v>
      </c>
      <c r="J588" s="4">
        <f t="shared" si="69"/>
        <v>1</v>
      </c>
      <c r="K588" s="4">
        <f t="shared" si="66"/>
        <v>1</v>
      </c>
      <c r="L588" s="4">
        <f t="shared" si="67"/>
        <v>18</v>
      </c>
      <c r="M588" s="3">
        <f t="shared" si="65"/>
        <v>43101</v>
      </c>
      <c r="N588" s="5" t="str">
        <f t="shared" si="70"/>
        <v>Montag</v>
      </c>
      <c r="O588">
        <f t="shared" si="71"/>
        <v>1</v>
      </c>
    </row>
    <row r="589" spans="9:15" x14ac:dyDescent="0.55000000000000004">
      <c r="I589" s="4">
        <f t="shared" si="68"/>
        <v>1</v>
      </c>
      <c r="J589" s="4">
        <f t="shared" si="69"/>
        <v>1</v>
      </c>
      <c r="K589" s="4">
        <f t="shared" si="66"/>
        <v>1</v>
      </c>
      <c r="L589" s="4">
        <f t="shared" si="67"/>
        <v>18</v>
      </c>
      <c r="M589" s="3">
        <f t="shared" si="65"/>
        <v>43101</v>
      </c>
      <c r="N589" s="5" t="str">
        <f t="shared" si="70"/>
        <v>Montag</v>
      </c>
      <c r="O589">
        <f t="shared" si="71"/>
        <v>1</v>
      </c>
    </row>
    <row r="590" spans="9:15" x14ac:dyDescent="0.55000000000000004">
      <c r="I590" s="4">
        <f t="shared" si="68"/>
        <v>1</v>
      </c>
      <c r="J590" s="4">
        <f t="shared" si="69"/>
        <v>1</v>
      </c>
      <c r="K590" s="4">
        <f t="shared" si="66"/>
        <v>1</v>
      </c>
      <c r="L590" s="4">
        <f t="shared" si="67"/>
        <v>18</v>
      </c>
      <c r="M590" s="3">
        <f t="shared" si="65"/>
        <v>43101</v>
      </c>
      <c r="N590" s="5" t="str">
        <f t="shared" si="70"/>
        <v>Montag</v>
      </c>
      <c r="O590">
        <f t="shared" si="71"/>
        <v>1</v>
      </c>
    </row>
    <row r="591" spans="9:15" x14ac:dyDescent="0.55000000000000004">
      <c r="I591" s="4">
        <f t="shared" si="68"/>
        <v>1</v>
      </c>
      <c r="J591" s="4">
        <f t="shared" si="69"/>
        <v>1</v>
      </c>
      <c r="K591" s="4">
        <f t="shared" si="66"/>
        <v>1</v>
      </c>
      <c r="L591" s="4">
        <f t="shared" si="67"/>
        <v>18</v>
      </c>
      <c r="M591" s="3">
        <f t="shared" si="65"/>
        <v>43101</v>
      </c>
      <c r="N591" s="5" t="str">
        <f t="shared" si="70"/>
        <v>Montag</v>
      </c>
      <c r="O591">
        <f t="shared" si="71"/>
        <v>1</v>
      </c>
    </row>
    <row r="592" spans="9:15" x14ac:dyDescent="0.55000000000000004">
      <c r="I592" s="4">
        <f t="shared" si="68"/>
        <v>1</v>
      </c>
      <c r="J592" s="4">
        <f t="shared" si="69"/>
        <v>1</v>
      </c>
      <c r="K592" s="4">
        <f t="shared" si="66"/>
        <v>1</v>
      </c>
      <c r="L592" s="4">
        <f t="shared" si="67"/>
        <v>18</v>
      </c>
      <c r="M592" s="3">
        <f t="shared" si="65"/>
        <v>43101</v>
      </c>
      <c r="N592" s="5" t="str">
        <f t="shared" si="70"/>
        <v>Montag</v>
      </c>
      <c r="O592">
        <f t="shared" si="71"/>
        <v>1</v>
      </c>
    </row>
    <row r="593" spans="9:15" x14ac:dyDescent="0.55000000000000004">
      <c r="I593" s="4">
        <f t="shared" si="68"/>
        <v>1</v>
      </c>
      <c r="J593" s="4">
        <f t="shared" si="69"/>
        <v>1</v>
      </c>
      <c r="K593" s="4">
        <f t="shared" si="66"/>
        <v>1</v>
      </c>
      <c r="L593" s="4">
        <f t="shared" si="67"/>
        <v>18</v>
      </c>
      <c r="M593" s="3">
        <f t="shared" si="65"/>
        <v>43101</v>
      </c>
      <c r="N593" s="5" t="str">
        <f t="shared" si="70"/>
        <v>Montag</v>
      </c>
      <c r="O593">
        <f t="shared" si="71"/>
        <v>1</v>
      </c>
    </row>
    <row r="594" spans="9:15" x14ac:dyDescent="0.55000000000000004">
      <c r="I594" s="4">
        <f t="shared" si="68"/>
        <v>1</v>
      </c>
      <c r="J594" s="4">
        <f t="shared" si="69"/>
        <v>1</v>
      </c>
      <c r="K594" s="4">
        <f t="shared" si="66"/>
        <v>1</v>
      </c>
      <c r="L594" s="4">
        <f t="shared" si="67"/>
        <v>18</v>
      </c>
      <c r="M594" s="3">
        <f t="shared" si="65"/>
        <v>43101</v>
      </c>
      <c r="N594" s="5" t="str">
        <f t="shared" si="70"/>
        <v>Montag</v>
      </c>
      <c r="O594">
        <f t="shared" si="71"/>
        <v>1</v>
      </c>
    </row>
    <row r="595" spans="9:15" x14ac:dyDescent="0.55000000000000004">
      <c r="I595" s="4">
        <f t="shared" si="68"/>
        <v>1</v>
      </c>
      <c r="J595" s="4">
        <f t="shared" si="69"/>
        <v>1</v>
      </c>
      <c r="K595" s="4">
        <f t="shared" si="66"/>
        <v>1</v>
      </c>
      <c r="L595" s="4">
        <f t="shared" si="67"/>
        <v>18</v>
      </c>
      <c r="M595" s="3">
        <f t="shared" si="65"/>
        <v>43101</v>
      </c>
      <c r="N595" s="5" t="str">
        <f t="shared" si="70"/>
        <v>Montag</v>
      </c>
      <c r="O595">
        <f t="shared" si="71"/>
        <v>1</v>
      </c>
    </row>
    <row r="596" spans="9:15" x14ac:dyDescent="0.55000000000000004">
      <c r="I596" s="4">
        <f t="shared" si="68"/>
        <v>1</v>
      </c>
      <c r="J596" s="4">
        <f t="shared" si="69"/>
        <v>1</v>
      </c>
      <c r="K596" s="4">
        <f t="shared" si="66"/>
        <v>1</v>
      </c>
      <c r="L596" s="4">
        <f t="shared" si="67"/>
        <v>18</v>
      </c>
      <c r="M596" s="3">
        <f t="shared" si="65"/>
        <v>43101</v>
      </c>
      <c r="N596" s="5" t="str">
        <f t="shared" si="70"/>
        <v>Montag</v>
      </c>
      <c r="O596">
        <f t="shared" si="71"/>
        <v>1</v>
      </c>
    </row>
    <row r="597" spans="9:15" x14ac:dyDescent="0.55000000000000004">
      <c r="I597" s="4">
        <f t="shared" si="68"/>
        <v>1</v>
      </c>
      <c r="J597" s="4">
        <f t="shared" si="69"/>
        <v>1</v>
      </c>
      <c r="K597" s="4">
        <f t="shared" si="66"/>
        <v>1</v>
      </c>
      <c r="L597" s="4">
        <f t="shared" si="67"/>
        <v>18</v>
      </c>
      <c r="M597" s="3">
        <f t="shared" si="65"/>
        <v>43101</v>
      </c>
      <c r="N597" s="5" t="str">
        <f t="shared" si="70"/>
        <v>Montag</v>
      </c>
      <c r="O597">
        <f t="shared" si="71"/>
        <v>1</v>
      </c>
    </row>
    <row r="598" spans="9:15" x14ac:dyDescent="0.55000000000000004">
      <c r="I598" s="4">
        <f t="shared" si="68"/>
        <v>1</v>
      </c>
      <c r="J598" s="4">
        <f t="shared" si="69"/>
        <v>1</v>
      </c>
      <c r="K598" s="4">
        <f t="shared" si="66"/>
        <v>1</v>
      </c>
      <c r="L598" s="4">
        <f t="shared" si="67"/>
        <v>18</v>
      </c>
      <c r="M598" s="3">
        <f t="shared" si="65"/>
        <v>43101</v>
      </c>
      <c r="N598" s="5" t="str">
        <f t="shared" si="70"/>
        <v>Montag</v>
      </c>
      <c r="O598">
        <f t="shared" si="71"/>
        <v>1</v>
      </c>
    </row>
    <row r="599" spans="9:15" x14ac:dyDescent="0.55000000000000004">
      <c r="I599" s="4">
        <f t="shared" si="68"/>
        <v>1</v>
      </c>
      <c r="J599" s="4">
        <f t="shared" si="69"/>
        <v>1</v>
      </c>
      <c r="K599" s="4">
        <f t="shared" si="66"/>
        <v>1</v>
      </c>
      <c r="L599" s="4">
        <f t="shared" si="67"/>
        <v>18</v>
      </c>
      <c r="M599" s="3">
        <f t="shared" si="65"/>
        <v>43101</v>
      </c>
      <c r="N599" s="5" t="str">
        <f t="shared" si="70"/>
        <v>Montag</v>
      </c>
      <c r="O599">
        <f t="shared" si="71"/>
        <v>1</v>
      </c>
    </row>
    <row r="600" spans="9:15" x14ac:dyDescent="0.55000000000000004">
      <c r="I600" s="4">
        <f t="shared" si="68"/>
        <v>1</v>
      </c>
      <c r="J600" s="4">
        <f t="shared" si="69"/>
        <v>1</v>
      </c>
      <c r="K600" s="4">
        <f t="shared" si="66"/>
        <v>1</v>
      </c>
      <c r="L600" s="4">
        <f t="shared" si="67"/>
        <v>18</v>
      </c>
      <c r="M600" s="3">
        <f t="shared" si="65"/>
        <v>43101</v>
      </c>
      <c r="N600" s="5" t="str">
        <f t="shared" si="70"/>
        <v>Montag</v>
      </c>
      <c r="O600">
        <f t="shared" si="71"/>
        <v>1</v>
      </c>
    </row>
    <row r="601" spans="9:15" x14ac:dyDescent="0.55000000000000004">
      <c r="I601" s="4">
        <f t="shared" si="68"/>
        <v>1</v>
      </c>
      <c r="J601" s="4">
        <f t="shared" si="69"/>
        <v>1</v>
      </c>
      <c r="K601" s="4">
        <f t="shared" si="66"/>
        <v>1</v>
      </c>
      <c r="L601" s="4">
        <f t="shared" si="67"/>
        <v>18</v>
      </c>
      <c r="M601" s="3">
        <f t="shared" si="65"/>
        <v>43101</v>
      </c>
      <c r="N601" s="5" t="str">
        <f t="shared" si="70"/>
        <v>Montag</v>
      </c>
      <c r="O601">
        <f t="shared" si="71"/>
        <v>1</v>
      </c>
    </row>
    <row r="602" spans="9:15" x14ac:dyDescent="0.55000000000000004">
      <c r="I602" s="4">
        <f t="shared" si="68"/>
        <v>1</v>
      </c>
      <c r="J602" s="4">
        <f t="shared" si="69"/>
        <v>1</v>
      </c>
      <c r="K602" s="4">
        <f t="shared" si="66"/>
        <v>1</v>
      </c>
      <c r="L602" s="4">
        <f t="shared" si="67"/>
        <v>18</v>
      </c>
      <c r="M602" s="3">
        <f t="shared" si="65"/>
        <v>43101</v>
      </c>
      <c r="N602" s="5" t="str">
        <f t="shared" si="70"/>
        <v>Montag</v>
      </c>
      <c r="O602">
        <f t="shared" si="71"/>
        <v>1</v>
      </c>
    </row>
    <row r="603" spans="9:15" x14ac:dyDescent="0.55000000000000004">
      <c r="I603" s="4">
        <f t="shared" si="68"/>
        <v>1</v>
      </c>
      <c r="J603" s="4">
        <f t="shared" si="69"/>
        <v>1</v>
      </c>
      <c r="K603" s="4">
        <f t="shared" si="66"/>
        <v>1</v>
      </c>
      <c r="L603" s="4">
        <f t="shared" si="67"/>
        <v>18</v>
      </c>
      <c r="M603" s="3">
        <f t="shared" si="65"/>
        <v>43101</v>
      </c>
      <c r="N603" s="5" t="str">
        <f t="shared" si="70"/>
        <v>Montag</v>
      </c>
      <c r="O603">
        <f t="shared" si="71"/>
        <v>1</v>
      </c>
    </row>
    <row r="604" spans="9:15" x14ac:dyDescent="0.55000000000000004">
      <c r="I604" s="4">
        <f t="shared" si="68"/>
        <v>1</v>
      </c>
      <c r="J604" s="4">
        <f t="shared" si="69"/>
        <v>1</v>
      </c>
      <c r="K604" s="4">
        <f t="shared" si="66"/>
        <v>1</v>
      </c>
      <c r="L604" s="4">
        <f t="shared" si="67"/>
        <v>18</v>
      </c>
      <c r="M604" s="3">
        <f t="shared" si="65"/>
        <v>43101</v>
      </c>
      <c r="N604" s="5" t="str">
        <f t="shared" si="70"/>
        <v>Montag</v>
      </c>
      <c r="O604">
        <f t="shared" si="71"/>
        <v>1</v>
      </c>
    </row>
    <row r="605" spans="9:15" x14ac:dyDescent="0.55000000000000004">
      <c r="I605" s="4">
        <f t="shared" si="68"/>
        <v>1</v>
      </c>
      <c r="J605" s="4">
        <f t="shared" si="69"/>
        <v>1</v>
      </c>
      <c r="K605" s="4">
        <f t="shared" si="66"/>
        <v>1</v>
      </c>
      <c r="L605" s="4">
        <f t="shared" si="67"/>
        <v>18</v>
      </c>
      <c r="M605" s="3">
        <f t="shared" si="65"/>
        <v>43101</v>
      </c>
      <c r="N605" s="5" t="str">
        <f t="shared" si="70"/>
        <v>Montag</v>
      </c>
      <c r="O605">
        <f t="shared" si="71"/>
        <v>1</v>
      </c>
    </row>
    <row r="606" spans="9:15" x14ac:dyDescent="0.55000000000000004">
      <c r="I606" s="4">
        <f t="shared" si="68"/>
        <v>1</v>
      </c>
      <c r="J606" s="4">
        <f t="shared" si="69"/>
        <v>1</v>
      </c>
      <c r="K606" s="4">
        <f t="shared" si="66"/>
        <v>1</v>
      </c>
      <c r="L606" s="4">
        <f t="shared" si="67"/>
        <v>18</v>
      </c>
      <c r="M606" s="3">
        <f t="shared" si="65"/>
        <v>43101</v>
      </c>
      <c r="N606" s="5" t="str">
        <f t="shared" si="70"/>
        <v>Montag</v>
      </c>
      <c r="O606">
        <f t="shared" si="71"/>
        <v>1</v>
      </c>
    </row>
    <row r="607" spans="9:15" x14ac:dyDescent="0.55000000000000004">
      <c r="I607" s="4">
        <f t="shared" si="68"/>
        <v>1</v>
      </c>
      <c r="J607" s="4">
        <f t="shared" si="69"/>
        <v>1</v>
      </c>
      <c r="K607" s="4">
        <f t="shared" si="66"/>
        <v>1</v>
      </c>
      <c r="L607" s="4">
        <f t="shared" si="67"/>
        <v>18</v>
      </c>
      <c r="M607" s="3">
        <f t="shared" si="65"/>
        <v>43101</v>
      </c>
      <c r="N607" s="5" t="str">
        <f t="shared" si="70"/>
        <v>Montag</v>
      </c>
      <c r="O607">
        <f t="shared" si="71"/>
        <v>1</v>
      </c>
    </row>
    <row r="608" spans="9:15" x14ac:dyDescent="0.55000000000000004">
      <c r="I608" s="4">
        <f t="shared" si="68"/>
        <v>1</v>
      </c>
      <c r="J608" s="4">
        <f t="shared" si="69"/>
        <v>1</v>
      </c>
      <c r="K608" s="4">
        <f t="shared" si="66"/>
        <v>1</v>
      </c>
      <c r="L608" s="4">
        <f t="shared" si="67"/>
        <v>18</v>
      </c>
      <c r="M608" s="3">
        <f t="shared" si="65"/>
        <v>43101</v>
      </c>
      <c r="N608" s="5" t="str">
        <f t="shared" si="70"/>
        <v>Montag</v>
      </c>
      <c r="O608">
        <f t="shared" si="71"/>
        <v>1</v>
      </c>
    </row>
    <row r="609" spans="9:15" x14ac:dyDescent="0.55000000000000004">
      <c r="I609" s="4">
        <f t="shared" si="68"/>
        <v>1</v>
      </c>
      <c r="J609" s="4">
        <f t="shared" si="69"/>
        <v>1</v>
      </c>
      <c r="K609" s="4">
        <f t="shared" si="66"/>
        <v>1</v>
      </c>
      <c r="L609" s="4">
        <f t="shared" si="67"/>
        <v>18</v>
      </c>
      <c r="M609" s="3">
        <f t="shared" si="65"/>
        <v>43101</v>
      </c>
      <c r="N609" s="5" t="str">
        <f t="shared" si="70"/>
        <v>Montag</v>
      </c>
      <c r="O609">
        <f t="shared" si="71"/>
        <v>1</v>
      </c>
    </row>
    <row r="610" spans="9:15" x14ac:dyDescent="0.55000000000000004">
      <c r="I610" s="4">
        <f t="shared" si="68"/>
        <v>1</v>
      </c>
      <c r="J610" s="4">
        <f t="shared" si="69"/>
        <v>1</v>
      </c>
      <c r="K610" s="4">
        <f t="shared" si="66"/>
        <v>1</v>
      </c>
      <c r="L610" s="4">
        <f t="shared" si="67"/>
        <v>18</v>
      </c>
      <c r="M610" s="3">
        <f t="shared" si="65"/>
        <v>43101</v>
      </c>
      <c r="N610" s="5" t="str">
        <f t="shared" si="70"/>
        <v>Montag</v>
      </c>
      <c r="O610">
        <f t="shared" si="71"/>
        <v>1</v>
      </c>
    </row>
    <row r="611" spans="9:15" x14ac:dyDescent="0.55000000000000004">
      <c r="I611" s="4">
        <f t="shared" si="68"/>
        <v>1</v>
      </c>
      <c r="J611" s="4">
        <f t="shared" si="69"/>
        <v>1</v>
      </c>
      <c r="K611" s="4">
        <f t="shared" si="66"/>
        <v>1</v>
      </c>
      <c r="L611" s="4">
        <f t="shared" si="67"/>
        <v>18</v>
      </c>
      <c r="M611" s="3">
        <f t="shared" si="65"/>
        <v>43101</v>
      </c>
      <c r="N611" s="5" t="str">
        <f t="shared" si="70"/>
        <v>Montag</v>
      </c>
      <c r="O611">
        <f t="shared" si="71"/>
        <v>1</v>
      </c>
    </row>
    <row r="612" spans="9:15" x14ac:dyDescent="0.55000000000000004">
      <c r="I612" s="4">
        <f t="shared" si="68"/>
        <v>1</v>
      </c>
      <c r="J612" s="4">
        <f t="shared" si="69"/>
        <v>1</v>
      </c>
      <c r="K612" s="4">
        <f t="shared" si="66"/>
        <v>1</v>
      </c>
      <c r="L612" s="4">
        <f t="shared" si="67"/>
        <v>18</v>
      </c>
      <c r="M612" s="3">
        <f t="shared" si="65"/>
        <v>43101</v>
      </c>
      <c r="N612" s="5" t="str">
        <f t="shared" si="70"/>
        <v>Montag</v>
      </c>
      <c r="O612">
        <f t="shared" si="71"/>
        <v>1</v>
      </c>
    </row>
    <row r="613" spans="9:15" x14ac:dyDescent="0.55000000000000004">
      <c r="I613" s="4">
        <f t="shared" si="68"/>
        <v>1</v>
      </c>
      <c r="J613" s="4">
        <f t="shared" si="69"/>
        <v>1</v>
      </c>
      <c r="K613" s="4">
        <f t="shared" si="66"/>
        <v>1</v>
      </c>
      <c r="L613" s="4">
        <f t="shared" si="67"/>
        <v>18</v>
      </c>
      <c r="M613" s="3">
        <f t="shared" si="65"/>
        <v>43101</v>
      </c>
      <c r="N613" s="5" t="str">
        <f t="shared" si="70"/>
        <v>Montag</v>
      </c>
      <c r="O613">
        <f t="shared" si="71"/>
        <v>1</v>
      </c>
    </row>
    <row r="614" spans="9:15" x14ac:dyDescent="0.55000000000000004">
      <c r="I614" s="4">
        <f t="shared" si="68"/>
        <v>1</v>
      </c>
      <c r="J614" s="4">
        <f t="shared" si="69"/>
        <v>1</v>
      </c>
      <c r="K614" s="4">
        <f t="shared" si="66"/>
        <v>1</v>
      </c>
      <c r="L614" s="4">
        <f t="shared" si="67"/>
        <v>18</v>
      </c>
      <c r="M614" s="3">
        <f t="shared" si="65"/>
        <v>43101</v>
      </c>
      <c r="N614" s="5" t="str">
        <f t="shared" si="70"/>
        <v>Montag</v>
      </c>
      <c r="O614">
        <f t="shared" si="71"/>
        <v>1</v>
      </c>
    </row>
    <row r="615" spans="9:15" x14ac:dyDescent="0.55000000000000004">
      <c r="I615" s="4">
        <f t="shared" si="68"/>
        <v>1</v>
      </c>
      <c r="J615" s="4">
        <f t="shared" si="69"/>
        <v>1</v>
      </c>
      <c r="K615" s="4">
        <f t="shared" si="66"/>
        <v>1</v>
      </c>
      <c r="L615" s="4">
        <f t="shared" si="67"/>
        <v>18</v>
      </c>
      <c r="M615" s="3">
        <f t="shared" si="65"/>
        <v>43101</v>
      </c>
      <c r="N615" s="5" t="str">
        <f t="shared" si="70"/>
        <v>Montag</v>
      </c>
      <c r="O615">
        <f t="shared" si="71"/>
        <v>1</v>
      </c>
    </row>
    <row r="616" spans="9:15" x14ac:dyDescent="0.55000000000000004">
      <c r="I616" s="4">
        <f t="shared" si="68"/>
        <v>1</v>
      </c>
      <c r="J616" s="4">
        <f t="shared" si="69"/>
        <v>1</v>
      </c>
      <c r="K616" s="4">
        <f t="shared" si="66"/>
        <v>1</v>
      </c>
      <c r="L616" s="4">
        <f t="shared" si="67"/>
        <v>18</v>
      </c>
      <c r="M616" s="3">
        <f t="shared" si="65"/>
        <v>43101</v>
      </c>
      <c r="N616" s="5" t="str">
        <f t="shared" si="70"/>
        <v>Montag</v>
      </c>
      <c r="O616">
        <f t="shared" si="71"/>
        <v>1</v>
      </c>
    </row>
    <row r="617" spans="9:15" x14ac:dyDescent="0.55000000000000004">
      <c r="I617" s="4">
        <f t="shared" si="68"/>
        <v>1</v>
      </c>
      <c r="J617" s="4">
        <f t="shared" si="69"/>
        <v>1</v>
      </c>
      <c r="K617" s="4">
        <f t="shared" si="66"/>
        <v>1</v>
      </c>
      <c r="L617" s="4">
        <f t="shared" si="67"/>
        <v>18</v>
      </c>
      <c r="M617" s="3">
        <f t="shared" si="65"/>
        <v>43101</v>
      </c>
      <c r="N617" s="5" t="str">
        <f t="shared" si="70"/>
        <v>Montag</v>
      </c>
      <c r="O617">
        <f t="shared" si="71"/>
        <v>1</v>
      </c>
    </row>
    <row r="618" spans="9:15" x14ac:dyDescent="0.55000000000000004">
      <c r="I618" s="4">
        <f t="shared" si="68"/>
        <v>1</v>
      </c>
      <c r="J618" s="4">
        <f t="shared" si="69"/>
        <v>1</v>
      </c>
      <c r="K618" s="4">
        <f t="shared" si="66"/>
        <v>1</v>
      </c>
      <c r="L618" s="4">
        <f t="shared" si="67"/>
        <v>18</v>
      </c>
      <c r="M618" s="3">
        <f t="shared" si="65"/>
        <v>43101</v>
      </c>
      <c r="N618" s="5" t="str">
        <f t="shared" si="70"/>
        <v>Montag</v>
      </c>
      <c r="O618">
        <f t="shared" si="71"/>
        <v>1</v>
      </c>
    </row>
    <row r="619" spans="9:15" x14ac:dyDescent="0.55000000000000004">
      <c r="I619" s="4">
        <f t="shared" si="68"/>
        <v>1</v>
      </c>
      <c r="J619" s="4">
        <f t="shared" si="69"/>
        <v>1</v>
      </c>
      <c r="K619" s="4">
        <f t="shared" si="66"/>
        <v>1</v>
      </c>
      <c r="L619" s="4">
        <f t="shared" si="67"/>
        <v>18</v>
      </c>
      <c r="M619" s="3">
        <f t="shared" si="65"/>
        <v>43101</v>
      </c>
      <c r="N619" s="5" t="str">
        <f t="shared" si="70"/>
        <v>Montag</v>
      </c>
      <c r="O619">
        <f t="shared" si="71"/>
        <v>1</v>
      </c>
    </row>
    <row r="620" spans="9:15" x14ac:dyDescent="0.55000000000000004">
      <c r="I620" s="4">
        <f t="shared" si="68"/>
        <v>1</v>
      </c>
      <c r="J620" s="4">
        <f t="shared" si="69"/>
        <v>1</v>
      </c>
      <c r="K620" s="4">
        <f t="shared" si="66"/>
        <v>1</v>
      </c>
      <c r="L620" s="4">
        <f t="shared" si="67"/>
        <v>18</v>
      </c>
      <c r="M620" s="3">
        <f t="shared" si="65"/>
        <v>43101</v>
      </c>
      <c r="N620" s="5" t="str">
        <f t="shared" si="70"/>
        <v>Montag</v>
      </c>
      <c r="O620">
        <f t="shared" si="71"/>
        <v>1</v>
      </c>
    </row>
    <row r="621" spans="9:15" x14ac:dyDescent="0.55000000000000004">
      <c r="I621" s="4">
        <f t="shared" si="68"/>
        <v>1</v>
      </c>
      <c r="J621" s="4">
        <f t="shared" si="69"/>
        <v>1</v>
      </c>
      <c r="K621" s="4">
        <f t="shared" si="66"/>
        <v>1</v>
      </c>
      <c r="L621" s="4">
        <f t="shared" si="67"/>
        <v>18</v>
      </c>
      <c r="M621" s="3">
        <f t="shared" si="65"/>
        <v>43101</v>
      </c>
      <c r="N621" s="5" t="str">
        <f t="shared" si="70"/>
        <v>Montag</v>
      </c>
      <c r="O621">
        <f t="shared" si="71"/>
        <v>1</v>
      </c>
    </row>
    <row r="622" spans="9:15" x14ac:dyDescent="0.55000000000000004">
      <c r="I622" s="4">
        <f t="shared" si="68"/>
        <v>1</v>
      </c>
      <c r="J622" s="4">
        <f t="shared" si="69"/>
        <v>1</v>
      </c>
      <c r="K622" s="4">
        <f t="shared" si="66"/>
        <v>1</v>
      </c>
      <c r="L622" s="4">
        <f t="shared" si="67"/>
        <v>18</v>
      </c>
      <c r="M622" s="3">
        <f t="shared" si="65"/>
        <v>43101</v>
      </c>
      <c r="N622" s="5" t="str">
        <f t="shared" si="70"/>
        <v>Montag</v>
      </c>
      <c r="O622">
        <f t="shared" si="71"/>
        <v>1</v>
      </c>
    </row>
    <row r="623" spans="9:15" x14ac:dyDescent="0.55000000000000004">
      <c r="I623" s="4">
        <f t="shared" si="68"/>
        <v>1</v>
      </c>
      <c r="J623" s="4">
        <f t="shared" si="69"/>
        <v>1</v>
      </c>
      <c r="K623" s="4">
        <f t="shared" si="66"/>
        <v>1</v>
      </c>
      <c r="L623" s="4">
        <f t="shared" si="67"/>
        <v>18</v>
      </c>
      <c r="M623" s="3">
        <f t="shared" si="65"/>
        <v>43101</v>
      </c>
      <c r="N623" s="5" t="str">
        <f t="shared" si="70"/>
        <v>Montag</v>
      </c>
      <c r="O623">
        <f t="shared" si="71"/>
        <v>1</v>
      </c>
    </row>
    <row r="624" spans="9:15" x14ac:dyDescent="0.55000000000000004">
      <c r="I624" s="4">
        <f t="shared" si="68"/>
        <v>1</v>
      </c>
      <c r="J624" s="4">
        <f t="shared" si="69"/>
        <v>1</v>
      </c>
      <c r="K624" s="4">
        <f t="shared" si="66"/>
        <v>1</v>
      </c>
      <c r="L624" s="4">
        <f t="shared" si="67"/>
        <v>18</v>
      </c>
      <c r="M624" s="3">
        <f t="shared" si="65"/>
        <v>43101</v>
      </c>
      <c r="N624" s="5" t="str">
        <f t="shared" si="70"/>
        <v>Montag</v>
      </c>
      <c r="O624">
        <f t="shared" si="71"/>
        <v>1</v>
      </c>
    </row>
    <row r="625" spans="9:15" x14ac:dyDescent="0.55000000000000004">
      <c r="I625" s="4">
        <f t="shared" si="68"/>
        <v>1</v>
      </c>
      <c r="J625" s="4">
        <f t="shared" si="69"/>
        <v>1</v>
      </c>
      <c r="K625" s="4">
        <f t="shared" si="66"/>
        <v>1</v>
      </c>
      <c r="L625" s="4">
        <f t="shared" si="67"/>
        <v>18</v>
      </c>
      <c r="M625" s="3">
        <f t="shared" si="65"/>
        <v>43101</v>
      </c>
      <c r="N625" s="5" t="str">
        <f t="shared" si="70"/>
        <v>Montag</v>
      </c>
      <c r="O625">
        <f t="shared" si="71"/>
        <v>1</v>
      </c>
    </row>
    <row r="626" spans="9:15" x14ac:dyDescent="0.55000000000000004">
      <c r="I626" s="4">
        <f t="shared" si="68"/>
        <v>1</v>
      </c>
      <c r="J626" s="4">
        <f t="shared" si="69"/>
        <v>1</v>
      </c>
      <c r="K626" s="4">
        <f t="shared" si="66"/>
        <v>1</v>
      </c>
      <c r="L626" s="4">
        <f t="shared" si="67"/>
        <v>18</v>
      </c>
      <c r="M626" s="3">
        <f t="shared" si="65"/>
        <v>43101</v>
      </c>
      <c r="N626" s="5" t="str">
        <f t="shared" si="70"/>
        <v>Montag</v>
      </c>
      <c r="O626">
        <f t="shared" si="71"/>
        <v>1</v>
      </c>
    </row>
    <row r="627" spans="9:15" x14ac:dyDescent="0.55000000000000004">
      <c r="I627" s="4">
        <f t="shared" si="68"/>
        <v>1</v>
      </c>
      <c r="J627" s="4">
        <f t="shared" si="69"/>
        <v>1</v>
      </c>
      <c r="K627" s="4">
        <f t="shared" si="66"/>
        <v>1</v>
      </c>
      <c r="L627" s="4">
        <f t="shared" si="67"/>
        <v>18</v>
      </c>
      <c r="M627" s="3">
        <f t="shared" si="65"/>
        <v>43101</v>
      </c>
      <c r="N627" s="5" t="str">
        <f t="shared" si="70"/>
        <v>Montag</v>
      </c>
      <c r="O627">
        <f t="shared" si="71"/>
        <v>1</v>
      </c>
    </row>
    <row r="628" spans="9:15" x14ac:dyDescent="0.55000000000000004">
      <c r="I628" s="4">
        <f t="shared" si="68"/>
        <v>1</v>
      </c>
      <c r="J628" s="4">
        <f t="shared" si="69"/>
        <v>1</v>
      </c>
      <c r="K628" s="4">
        <f t="shared" si="66"/>
        <v>1</v>
      </c>
      <c r="L628" s="4">
        <f t="shared" si="67"/>
        <v>18</v>
      </c>
      <c r="M628" s="3">
        <f t="shared" si="65"/>
        <v>43101</v>
      </c>
      <c r="N628" s="5" t="str">
        <f t="shared" si="70"/>
        <v>Montag</v>
      </c>
      <c r="O628">
        <f t="shared" si="71"/>
        <v>1</v>
      </c>
    </row>
    <row r="629" spans="9:15" x14ac:dyDescent="0.55000000000000004">
      <c r="I629" s="4">
        <f t="shared" si="68"/>
        <v>1</v>
      </c>
      <c r="J629" s="4">
        <f t="shared" si="69"/>
        <v>1</v>
      </c>
      <c r="K629" s="4">
        <f t="shared" si="66"/>
        <v>1</v>
      </c>
      <c r="L629" s="4">
        <f t="shared" si="67"/>
        <v>18</v>
      </c>
      <c r="M629" s="3">
        <f t="shared" si="65"/>
        <v>43101</v>
      </c>
      <c r="N629" s="5" t="str">
        <f t="shared" si="70"/>
        <v>Montag</v>
      </c>
      <c r="O629">
        <f t="shared" si="71"/>
        <v>1</v>
      </c>
    </row>
    <row r="630" spans="9:15" x14ac:dyDescent="0.55000000000000004">
      <c r="I630" s="4">
        <f t="shared" si="68"/>
        <v>1</v>
      </c>
      <c r="J630" s="4">
        <f t="shared" si="69"/>
        <v>1</v>
      </c>
      <c r="K630" s="4">
        <f t="shared" si="66"/>
        <v>1</v>
      </c>
      <c r="L630" s="4">
        <f t="shared" si="67"/>
        <v>18</v>
      </c>
      <c r="M630" s="3">
        <f t="shared" si="65"/>
        <v>43101</v>
      </c>
      <c r="N630" s="5" t="str">
        <f t="shared" si="70"/>
        <v>Montag</v>
      </c>
      <c r="O630">
        <f t="shared" si="71"/>
        <v>1</v>
      </c>
    </row>
    <row r="631" spans="9:15" x14ac:dyDescent="0.55000000000000004">
      <c r="I631" s="4">
        <f t="shared" si="68"/>
        <v>1</v>
      </c>
      <c r="J631" s="4">
        <f t="shared" si="69"/>
        <v>1</v>
      </c>
      <c r="K631" s="4">
        <f t="shared" si="66"/>
        <v>1</v>
      </c>
      <c r="L631" s="4">
        <f t="shared" si="67"/>
        <v>18</v>
      </c>
      <c r="M631" s="3">
        <f t="shared" si="65"/>
        <v>43101</v>
      </c>
      <c r="N631" s="5" t="str">
        <f t="shared" si="70"/>
        <v>Montag</v>
      </c>
      <c r="O631">
        <f t="shared" si="71"/>
        <v>1</v>
      </c>
    </row>
    <row r="632" spans="9:15" x14ac:dyDescent="0.55000000000000004">
      <c r="I632" s="4">
        <f t="shared" si="68"/>
        <v>1</v>
      </c>
      <c r="J632" s="4">
        <f t="shared" si="69"/>
        <v>1</v>
      </c>
      <c r="K632" s="4">
        <f t="shared" si="66"/>
        <v>1</v>
      </c>
      <c r="L632" s="4">
        <f t="shared" si="67"/>
        <v>18</v>
      </c>
      <c r="M632" s="3">
        <f t="shared" si="65"/>
        <v>43101</v>
      </c>
      <c r="N632" s="5" t="str">
        <f t="shared" si="70"/>
        <v>Montag</v>
      </c>
      <c r="O632">
        <f t="shared" si="71"/>
        <v>1</v>
      </c>
    </row>
    <row r="633" spans="9:15" x14ac:dyDescent="0.55000000000000004">
      <c r="I633" s="4">
        <f t="shared" si="68"/>
        <v>1</v>
      </c>
      <c r="J633" s="4">
        <f t="shared" si="69"/>
        <v>1</v>
      </c>
      <c r="K633" s="4">
        <f t="shared" si="66"/>
        <v>1</v>
      </c>
      <c r="L633" s="4">
        <f t="shared" si="67"/>
        <v>18</v>
      </c>
      <c r="M633" s="3">
        <f t="shared" si="65"/>
        <v>43101</v>
      </c>
      <c r="N633" s="5" t="str">
        <f t="shared" si="70"/>
        <v>Montag</v>
      </c>
      <c r="O633">
        <f t="shared" si="71"/>
        <v>1</v>
      </c>
    </row>
    <row r="634" spans="9:15" x14ac:dyDescent="0.55000000000000004">
      <c r="I634" s="4">
        <f t="shared" si="68"/>
        <v>1</v>
      </c>
      <c r="J634" s="4">
        <f t="shared" si="69"/>
        <v>1</v>
      </c>
      <c r="K634" s="4">
        <f t="shared" si="66"/>
        <v>1</v>
      </c>
      <c r="L634" s="4">
        <f t="shared" si="67"/>
        <v>18</v>
      </c>
      <c r="M634" s="3">
        <f t="shared" si="65"/>
        <v>43101</v>
      </c>
      <c r="N634" s="5" t="str">
        <f t="shared" si="70"/>
        <v>Montag</v>
      </c>
      <c r="O634">
        <f t="shared" si="71"/>
        <v>1</v>
      </c>
    </row>
    <row r="635" spans="9:15" x14ac:dyDescent="0.55000000000000004">
      <c r="I635" s="4">
        <f t="shared" si="68"/>
        <v>1</v>
      </c>
      <c r="J635" s="4">
        <f t="shared" si="69"/>
        <v>1</v>
      </c>
      <c r="K635" s="4">
        <f t="shared" si="66"/>
        <v>1</v>
      </c>
      <c r="L635" s="4">
        <f t="shared" si="67"/>
        <v>18</v>
      </c>
      <c r="M635" s="3">
        <f t="shared" si="65"/>
        <v>43101</v>
      </c>
      <c r="N635" s="5" t="str">
        <f t="shared" si="70"/>
        <v>Montag</v>
      </c>
      <c r="O635">
        <f t="shared" si="71"/>
        <v>1</v>
      </c>
    </row>
    <row r="636" spans="9:15" x14ac:dyDescent="0.55000000000000004">
      <c r="I636" s="4">
        <f t="shared" si="68"/>
        <v>1</v>
      </c>
      <c r="J636" s="4">
        <f t="shared" si="69"/>
        <v>1</v>
      </c>
      <c r="K636" s="4">
        <f t="shared" si="66"/>
        <v>1</v>
      </c>
      <c r="L636" s="4">
        <f t="shared" si="67"/>
        <v>18</v>
      </c>
      <c r="M636" s="3">
        <f t="shared" si="65"/>
        <v>43101</v>
      </c>
      <c r="N636" s="5" t="str">
        <f t="shared" si="70"/>
        <v>Montag</v>
      </c>
      <c r="O636">
        <f t="shared" si="71"/>
        <v>1</v>
      </c>
    </row>
    <row r="637" spans="9:15" x14ac:dyDescent="0.55000000000000004">
      <c r="I637" s="4">
        <f t="shared" si="68"/>
        <v>1</v>
      </c>
      <c r="J637" s="4">
        <f t="shared" si="69"/>
        <v>1</v>
      </c>
      <c r="K637" s="4">
        <f t="shared" si="66"/>
        <v>1</v>
      </c>
      <c r="L637" s="4">
        <f t="shared" si="67"/>
        <v>18</v>
      </c>
      <c r="M637" s="3">
        <f t="shared" si="65"/>
        <v>43101</v>
      </c>
      <c r="N637" s="5" t="str">
        <f t="shared" si="70"/>
        <v>Montag</v>
      </c>
      <c r="O637">
        <f t="shared" si="71"/>
        <v>1</v>
      </c>
    </row>
    <row r="638" spans="9:15" x14ac:dyDescent="0.55000000000000004">
      <c r="I638" s="4">
        <f t="shared" si="68"/>
        <v>1</v>
      </c>
      <c r="J638" s="4">
        <f t="shared" si="69"/>
        <v>1</v>
      </c>
      <c r="K638" s="4">
        <f t="shared" si="66"/>
        <v>1</v>
      </c>
      <c r="L638" s="4">
        <f t="shared" si="67"/>
        <v>18</v>
      </c>
      <c r="M638" s="3">
        <f t="shared" si="65"/>
        <v>43101</v>
      </c>
      <c r="N638" s="5" t="str">
        <f t="shared" si="70"/>
        <v>Montag</v>
      </c>
      <c r="O638">
        <f t="shared" si="71"/>
        <v>1</v>
      </c>
    </row>
    <row r="639" spans="9:15" x14ac:dyDescent="0.55000000000000004">
      <c r="I639" s="4">
        <f t="shared" si="68"/>
        <v>1</v>
      </c>
      <c r="J639" s="4">
        <f t="shared" si="69"/>
        <v>1</v>
      </c>
      <c r="K639" s="4">
        <f t="shared" si="66"/>
        <v>1</v>
      </c>
      <c r="L639" s="4">
        <f t="shared" si="67"/>
        <v>18</v>
      </c>
      <c r="M639" s="3">
        <f t="shared" si="65"/>
        <v>43101</v>
      </c>
      <c r="N639" s="5" t="str">
        <f t="shared" si="70"/>
        <v>Montag</v>
      </c>
      <c r="O639">
        <f t="shared" si="71"/>
        <v>1</v>
      </c>
    </row>
    <row r="640" spans="9:15" x14ac:dyDescent="0.55000000000000004">
      <c r="I640" s="4">
        <f t="shared" si="68"/>
        <v>1</v>
      </c>
      <c r="J640" s="4">
        <f t="shared" si="69"/>
        <v>1</v>
      </c>
      <c r="K640" s="4">
        <f t="shared" si="66"/>
        <v>1</v>
      </c>
      <c r="L640" s="4">
        <f t="shared" si="67"/>
        <v>18</v>
      </c>
      <c r="M640" s="3">
        <f t="shared" si="65"/>
        <v>43101</v>
      </c>
      <c r="N640" s="5" t="str">
        <f t="shared" si="70"/>
        <v>Montag</v>
      </c>
      <c r="O640">
        <f t="shared" si="71"/>
        <v>1</v>
      </c>
    </row>
    <row r="641" spans="9:15" x14ac:dyDescent="0.55000000000000004">
      <c r="I641" s="4">
        <f t="shared" si="68"/>
        <v>1</v>
      </c>
      <c r="J641" s="4">
        <f t="shared" si="69"/>
        <v>1</v>
      </c>
      <c r="K641" s="4">
        <f t="shared" si="66"/>
        <v>1</v>
      </c>
      <c r="L641" s="4">
        <f t="shared" si="67"/>
        <v>18</v>
      </c>
      <c r="M641" s="3">
        <f t="shared" si="65"/>
        <v>43101</v>
      </c>
      <c r="N641" s="5" t="str">
        <f t="shared" si="70"/>
        <v>Montag</v>
      </c>
      <c r="O641">
        <f t="shared" si="71"/>
        <v>1</v>
      </c>
    </row>
    <row r="642" spans="9:15" x14ac:dyDescent="0.55000000000000004">
      <c r="I642" s="4">
        <f t="shared" si="68"/>
        <v>1</v>
      </c>
      <c r="J642" s="4">
        <f t="shared" si="69"/>
        <v>1</v>
      </c>
      <c r="K642" s="4">
        <f t="shared" si="66"/>
        <v>1</v>
      </c>
      <c r="L642" s="4">
        <f t="shared" si="67"/>
        <v>18</v>
      </c>
      <c r="M642" s="3">
        <f t="shared" si="65"/>
        <v>43101</v>
      </c>
      <c r="N642" s="5" t="str">
        <f t="shared" si="70"/>
        <v>Montag</v>
      </c>
      <c r="O642">
        <f t="shared" si="71"/>
        <v>1</v>
      </c>
    </row>
    <row r="643" spans="9:15" x14ac:dyDescent="0.55000000000000004">
      <c r="I643" s="4">
        <f t="shared" si="68"/>
        <v>1</v>
      </c>
      <c r="J643" s="4">
        <f t="shared" si="69"/>
        <v>1</v>
      </c>
      <c r="K643" s="4">
        <f t="shared" si="66"/>
        <v>1</v>
      </c>
      <c r="L643" s="4">
        <f t="shared" si="67"/>
        <v>18</v>
      </c>
      <c r="M643" s="3">
        <f t="shared" si="65"/>
        <v>43101</v>
      </c>
      <c r="N643" s="5" t="str">
        <f t="shared" si="70"/>
        <v>Montag</v>
      </c>
      <c r="O643">
        <f t="shared" si="71"/>
        <v>1</v>
      </c>
    </row>
    <row r="644" spans="9:15" x14ac:dyDescent="0.55000000000000004">
      <c r="I644" s="4">
        <f t="shared" si="68"/>
        <v>1</v>
      </c>
      <c r="J644" s="4">
        <f t="shared" si="69"/>
        <v>1</v>
      </c>
      <c r="K644" s="4">
        <f t="shared" si="66"/>
        <v>1</v>
      </c>
      <c r="L644" s="4">
        <f t="shared" si="67"/>
        <v>18</v>
      </c>
      <c r="M644" s="3">
        <f t="shared" ref="M644:M707" si="72">DATE(2018,1,1)</f>
        <v>43101</v>
      </c>
      <c r="N644" s="5" t="str">
        <f t="shared" si="70"/>
        <v>Montag</v>
      </c>
      <c r="O644">
        <f t="shared" si="71"/>
        <v>1</v>
      </c>
    </row>
    <row r="645" spans="9:15" x14ac:dyDescent="0.55000000000000004">
      <c r="I645" s="4">
        <f t="shared" si="68"/>
        <v>1</v>
      </c>
      <c r="J645" s="4">
        <f t="shared" si="69"/>
        <v>1</v>
      </c>
      <c r="K645" s="4">
        <f t="shared" ref="K645:K708" si="73">IF(J645&lt;4,1,IF(J645&lt;7,2,IF(J645&lt;10,3,4)))</f>
        <v>1</v>
      </c>
      <c r="L645" s="4">
        <f t="shared" ref="L645:L708" si="74">VALUE(MID(TEXT(M645,"TT.MM.JJ"),7,4))</f>
        <v>18</v>
      </c>
      <c r="M645" s="3">
        <f t="shared" si="72"/>
        <v>43101</v>
      </c>
      <c r="N645" s="5" t="str">
        <f t="shared" si="70"/>
        <v>Montag</v>
      </c>
      <c r="O645">
        <f t="shared" si="71"/>
        <v>1</v>
      </c>
    </row>
    <row r="646" spans="9:15" x14ac:dyDescent="0.55000000000000004">
      <c r="I646" s="4">
        <f t="shared" ref="I646:I709" si="75">VALUE(MID(TEXT(M646,"TT.MM.JJ"),1,2))</f>
        <v>1</v>
      </c>
      <c r="J646" s="4">
        <f t="shared" ref="J646:J709" si="76">VALUE(MID(TEXT(M646,"TT.MM.JJ"),4,2))</f>
        <v>1</v>
      </c>
      <c r="K646" s="4">
        <f t="shared" si="73"/>
        <v>1</v>
      </c>
      <c r="L646" s="4">
        <f t="shared" si="74"/>
        <v>18</v>
      </c>
      <c r="M646" s="3">
        <f t="shared" si="72"/>
        <v>43101</v>
      </c>
      <c r="N646" s="5" t="str">
        <f t="shared" ref="N646:N709" si="77">TEXT(M646,"TTTT")</f>
        <v>Montag</v>
      </c>
      <c r="O646">
        <f t="shared" ref="O646:O709" si="78">WEEKNUM(M646,21)</f>
        <v>1</v>
      </c>
    </row>
    <row r="647" spans="9:15" x14ac:dyDescent="0.55000000000000004">
      <c r="I647" s="4">
        <f t="shared" si="75"/>
        <v>1</v>
      </c>
      <c r="J647" s="4">
        <f t="shared" si="76"/>
        <v>1</v>
      </c>
      <c r="K647" s="4">
        <f t="shared" si="73"/>
        <v>1</v>
      </c>
      <c r="L647" s="4">
        <f t="shared" si="74"/>
        <v>18</v>
      </c>
      <c r="M647" s="3">
        <f t="shared" si="72"/>
        <v>43101</v>
      </c>
      <c r="N647" s="5" t="str">
        <f t="shared" si="77"/>
        <v>Montag</v>
      </c>
      <c r="O647">
        <f t="shared" si="78"/>
        <v>1</v>
      </c>
    </row>
    <row r="648" spans="9:15" x14ac:dyDescent="0.55000000000000004">
      <c r="I648" s="4">
        <f t="shared" si="75"/>
        <v>1</v>
      </c>
      <c r="J648" s="4">
        <f t="shared" si="76"/>
        <v>1</v>
      </c>
      <c r="K648" s="4">
        <f t="shared" si="73"/>
        <v>1</v>
      </c>
      <c r="L648" s="4">
        <f t="shared" si="74"/>
        <v>18</v>
      </c>
      <c r="M648" s="3">
        <f t="shared" si="72"/>
        <v>43101</v>
      </c>
      <c r="N648" s="5" t="str">
        <f t="shared" si="77"/>
        <v>Montag</v>
      </c>
      <c r="O648">
        <f t="shared" si="78"/>
        <v>1</v>
      </c>
    </row>
    <row r="649" spans="9:15" x14ac:dyDescent="0.55000000000000004">
      <c r="I649" s="4">
        <f t="shared" si="75"/>
        <v>1</v>
      </c>
      <c r="J649" s="4">
        <f t="shared" si="76"/>
        <v>1</v>
      </c>
      <c r="K649" s="4">
        <f t="shared" si="73"/>
        <v>1</v>
      </c>
      <c r="L649" s="4">
        <f t="shared" si="74"/>
        <v>18</v>
      </c>
      <c r="M649" s="3">
        <f t="shared" si="72"/>
        <v>43101</v>
      </c>
      <c r="N649" s="5" t="str">
        <f t="shared" si="77"/>
        <v>Montag</v>
      </c>
      <c r="O649">
        <f t="shared" si="78"/>
        <v>1</v>
      </c>
    </row>
    <row r="650" spans="9:15" x14ac:dyDescent="0.55000000000000004">
      <c r="I650" s="4">
        <f t="shared" si="75"/>
        <v>1</v>
      </c>
      <c r="J650" s="4">
        <f t="shared" si="76"/>
        <v>1</v>
      </c>
      <c r="K650" s="4">
        <f t="shared" si="73"/>
        <v>1</v>
      </c>
      <c r="L650" s="4">
        <f t="shared" si="74"/>
        <v>18</v>
      </c>
      <c r="M650" s="3">
        <f t="shared" si="72"/>
        <v>43101</v>
      </c>
      <c r="N650" s="5" t="str">
        <f t="shared" si="77"/>
        <v>Montag</v>
      </c>
      <c r="O650">
        <f t="shared" si="78"/>
        <v>1</v>
      </c>
    </row>
    <row r="651" spans="9:15" x14ac:dyDescent="0.55000000000000004">
      <c r="I651" s="4">
        <f t="shared" si="75"/>
        <v>1</v>
      </c>
      <c r="J651" s="4">
        <f t="shared" si="76"/>
        <v>1</v>
      </c>
      <c r="K651" s="4">
        <f t="shared" si="73"/>
        <v>1</v>
      </c>
      <c r="L651" s="4">
        <f t="shared" si="74"/>
        <v>18</v>
      </c>
      <c r="M651" s="3">
        <f t="shared" si="72"/>
        <v>43101</v>
      </c>
      <c r="N651" s="5" t="str">
        <f t="shared" si="77"/>
        <v>Montag</v>
      </c>
      <c r="O651">
        <f t="shared" si="78"/>
        <v>1</v>
      </c>
    </row>
    <row r="652" spans="9:15" x14ac:dyDescent="0.55000000000000004">
      <c r="I652" s="4">
        <f t="shared" si="75"/>
        <v>1</v>
      </c>
      <c r="J652" s="4">
        <f t="shared" si="76"/>
        <v>1</v>
      </c>
      <c r="K652" s="4">
        <f t="shared" si="73"/>
        <v>1</v>
      </c>
      <c r="L652" s="4">
        <f t="shared" si="74"/>
        <v>18</v>
      </c>
      <c r="M652" s="3">
        <f t="shared" si="72"/>
        <v>43101</v>
      </c>
      <c r="N652" s="5" t="str">
        <f t="shared" si="77"/>
        <v>Montag</v>
      </c>
      <c r="O652">
        <f t="shared" si="78"/>
        <v>1</v>
      </c>
    </row>
    <row r="653" spans="9:15" x14ac:dyDescent="0.55000000000000004">
      <c r="I653" s="4">
        <f t="shared" si="75"/>
        <v>1</v>
      </c>
      <c r="J653" s="4">
        <f t="shared" si="76"/>
        <v>1</v>
      </c>
      <c r="K653" s="4">
        <f t="shared" si="73"/>
        <v>1</v>
      </c>
      <c r="L653" s="4">
        <f t="shared" si="74"/>
        <v>18</v>
      </c>
      <c r="M653" s="3">
        <f t="shared" si="72"/>
        <v>43101</v>
      </c>
      <c r="N653" s="5" t="str">
        <f t="shared" si="77"/>
        <v>Montag</v>
      </c>
      <c r="O653">
        <f t="shared" si="78"/>
        <v>1</v>
      </c>
    </row>
    <row r="654" spans="9:15" x14ac:dyDescent="0.55000000000000004">
      <c r="I654" s="4">
        <f t="shared" si="75"/>
        <v>1</v>
      </c>
      <c r="J654" s="4">
        <f t="shared" si="76"/>
        <v>1</v>
      </c>
      <c r="K654" s="4">
        <f t="shared" si="73"/>
        <v>1</v>
      </c>
      <c r="L654" s="4">
        <f t="shared" si="74"/>
        <v>18</v>
      </c>
      <c r="M654" s="3">
        <f t="shared" si="72"/>
        <v>43101</v>
      </c>
      <c r="N654" s="5" t="str">
        <f t="shared" si="77"/>
        <v>Montag</v>
      </c>
      <c r="O654">
        <f t="shared" si="78"/>
        <v>1</v>
      </c>
    </row>
    <row r="655" spans="9:15" x14ac:dyDescent="0.55000000000000004">
      <c r="I655" s="4">
        <f t="shared" si="75"/>
        <v>1</v>
      </c>
      <c r="J655" s="4">
        <f t="shared" si="76"/>
        <v>1</v>
      </c>
      <c r="K655" s="4">
        <f t="shared" si="73"/>
        <v>1</v>
      </c>
      <c r="L655" s="4">
        <f t="shared" si="74"/>
        <v>18</v>
      </c>
      <c r="M655" s="3">
        <f t="shared" si="72"/>
        <v>43101</v>
      </c>
      <c r="N655" s="5" t="str">
        <f t="shared" si="77"/>
        <v>Montag</v>
      </c>
      <c r="O655">
        <f t="shared" si="78"/>
        <v>1</v>
      </c>
    </row>
    <row r="656" spans="9:15" x14ac:dyDescent="0.55000000000000004">
      <c r="I656" s="4">
        <f t="shared" si="75"/>
        <v>1</v>
      </c>
      <c r="J656" s="4">
        <f t="shared" si="76"/>
        <v>1</v>
      </c>
      <c r="K656" s="4">
        <f t="shared" si="73"/>
        <v>1</v>
      </c>
      <c r="L656" s="4">
        <f t="shared" si="74"/>
        <v>18</v>
      </c>
      <c r="M656" s="3">
        <f t="shared" si="72"/>
        <v>43101</v>
      </c>
      <c r="N656" s="5" t="str">
        <f t="shared" si="77"/>
        <v>Montag</v>
      </c>
      <c r="O656">
        <f t="shared" si="78"/>
        <v>1</v>
      </c>
    </row>
    <row r="657" spans="9:15" x14ac:dyDescent="0.55000000000000004">
      <c r="I657" s="4">
        <f t="shared" si="75"/>
        <v>1</v>
      </c>
      <c r="J657" s="4">
        <f t="shared" si="76"/>
        <v>1</v>
      </c>
      <c r="K657" s="4">
        <f t="shared" si="73"/>
        <v>1</v>
      </c>
      <c r="L657" s="4">
        <f t="shared" si="74"/>
        <v>18</v>
      </c>
      <c r="M657" s="3">
        <f t="shared" si="72"/>
        <v>43101</v>
      </c>
      <c r="N657" s="5" t="str">
        <f t="shared" si="77"/>
        <v>Montag</v>
      </c>
      <c r="O657">
        <f t="shared" si="78"/>
        <v>1</v>
      </c>
    </row>
    <row r="658" spans="9:15" x14ac:dyDescent="0.55000000000000004">
      <c r="I658" s="4">
        <f t="shared" si="75"/>
        <v>1</v>
      </c>
      <c r="J658" s="4">
        <f t="shared" si="76"/>
        <v>1</v>
      </c>
      <c r="K658" s="4">
        <f t="shared" si="73"/>
        <v>1</v>
      </c>
      <c r="L658" s="4">
        <f t="shared" si="74"/>
        <v>18</v>
      </c>
      <c r="M658" s="3">
        <f t="shared" si="72"/>
        <v>43101</v>
      </c>
      <c r="N658" s="5" t="str">
        <f t="shared" si="77"/>
        <v>Montag</v>
      </c>
      <c r="O658">
        <f t="shared" si="78"/>
        <v>1</v>
      </c>
    </row>
    <row r="659" spans="9:15" x14ac:dyDescent="0.55000000000000004">
      <c r="I659" s="4">
        <f t="shared" si="75"/>
        <v>1</v>
      </c>
      <c r="J659" s="4">
        <f t="shared" si="76"/>
        <v>1</v>
      </c>
      <c r="K659" s="4">
        <f t="shared" si="73"/>
        <v>1</v>
      </c>
      <c r="L659" s="4">
        <f t="shared" si="74"/>
        <v>18</v>
      </c>
      <c r="M659" s="3">
        <f t="shared" si="72"/>
        <v>43101</v>
      </c>
      <c r="N659" s="5" t="str">
        <f t="shared" si="77"/>
        <v>Montag</v>
      </c>
      <c r="O659">
        <f t="shared" si="78"/>
        <v>1</v>
      </c>
    </row>
    <row r="660" spans="9:15" x14ac:dyDescent="0.55000000000000004">
      <c r="I660" s="4">
        <f t="shared" si="75"/>
        <v>1</v>
      </c>
      <c r="J660" s="4">
        <f t="shared" si="76"/>
        <v>1</v>
      </c>
      <c r="K660" s="4">
        <f t="shared" si="73"/>
        <v>1</v>
      </c>
      <c r="L660" s="4">
        <f t="shared" si="74"/>
        <v>18</v>
      </c>
      <c r="M660" s="3">
        <f t="shared" si="72"/>
        <v>43101</v>
      </c>
      <c r="N660" s="5" t="str">
        <f t="shared" si="77"/>
        <v>Montag</v>
      </c>
      <c r="O660">
        <f t="shared" si="78"/>
        <v>1</v>
      </c>
    </row>
    <row r="661" spans="9:15" x14ac:dyDescent="0.55000000000000004">
      <c r="I661" s="4">
        <f t="shared" si="75"/>
        <v>1</v>
      </c>
      <c r="J661" s="4">
        <f t="shared" si="76"/>
        <v>1</v>
      </c>
      <c r="K661" s="4">
        <f t="shared" si="73"/>
        <v>1</v>
      </c>
      <c r="L661" s="4">
        <f t="shared" si="74"/>
        <v>18</v>
      </c>
      <c r="M661" s="3">
        <f t="shared" si="72"/>
        <v>43101</v>
      </c>
      <c r="N661" s="5" t="str">
        <f t="shared" si="77"/>
        <v>Montag</v>
      </c>
      <c r="O661">
        <f t="shared" si="78"/>
        <v>1</v>
      </c>
    </row>
    <row r="662" spans="9:15" x14ac:dyDescent="0.55000000000000004">
      <c r="I662" s="4">
        <f t="shared" si="75"/>
        <v>1</v>
      </c>
      <c r="J662" s="4">
        <f t="shared" si="76"/>
        <v>1</v>
      </c>
      <c r="K662" s="4">
        <f t="shared" si="73"/>
        <v>1</v>
      </c>
      <c r="L662" s="4">
        <f t="shared" si="74"/>
        <v>18</v>
      </c>
      <c r="M662" s="3">
        <f t="shared" si="72"/>
        <v>43101</v>
      </c>
      <c r="N662" s="5" t="str">
        <f t="shared" si="77"/>
        <v>Montag</v>
      </c>
      <c r="O662">
        <f t="shared" si="78"/>
        <v>1</v>
      </c>
    </row>
    <row r="663" spans="9:15" x14ac:dyDescent="0.55000000000000004">
      <c r="I663" s="4">
        <f t="shared" si="75"/>
        <v>1</v>
      </c>
      <c r="J663" s="4">
        <f t="shared" si="76"/>
        <v>1</v>
      </c>
      <c r="K663" s="4">
        <f t="shared" si="73"/>
        <v>1</v>
      </c>
      <c r="L663" s="4">
        <f t="shared" si="74"/>
        <v>18</v>
      </c>
      <c r="M663" s="3">
        <f t="shared" si="72"/>
        <v>43101</v>
      </c>
      <c r="N663" s="5" t="str">
        <f t="shared" si="77"/>
        <v>Montag</v>
      </c>
      <c r="O663">
        <f t="shared" si="78"/>
        <v>1</v>
      </c>
    </row>
    <row r="664" spans="9:15" x14ac:dyDescent="0.55000000000000004">
      <c r="I664" s="4">
        <f t="shared" si="75"/>
        <v>1</v>
      </c>
      <c r="J664" s="4">
        <f t="shared" si="76"/>
        <v>1</v>
      </c>
      <c r="K664" s="4">
        <f t="shared" si="73"/>
        <v>1</v>
      </c>
      <c r="L664" s="4">
        <f t="shared" si="74"/>
        <v>18</v>
      </c>
      <c r="M664" s="3">
        <f t="shared" si="72"/>
        <v>43101</v>
      </c>
      <c r="N664" s="5" t="str">
        <f t="shared" si="77"/>
        <v>Montag</v>
      </c>
      <c r="O664">
        <f t="shared" si="78"/>
        <v>1</v>
      </c>
    </row>
    <row r="665" spans="9:15" x14ac:dyDescent="0.55000000000000004">
      <c r="I665" s="4">
        <f t="shared" si="75"/>
        <v>1</v>
      </c>
      <c r="J665" s="4">
        <f t="shared" si="76"/>
        <v>1</v>
      </c>
      <c r="K665" s="4">
        <f t="shared" si="73"/>
        <v>1</v>
      </c>
      <c r="L665" s="4">
        <f t="shared" si="74"/>
        <v>18</v>
      </c>
      <c r="M665" s="3">
        <f t="shared" si="72"/>
        <v>43101</v>
      </c>
      <c r="N665" s="5" t="str">
        <f t="shared" si="77"/>
        <v>Montag</v>
      </c>
      <c r="O665">
        <f t="shared" si="78"/>
        <v>1</v>
      </c>
    </row>
    <row r="666" spans="9:15" x14ac:dyDescent="0.55000000000000004">
      <c r="I666" s="4">
        <f t="shared" si="75"/>
        <v>1</v>
      </c>
      <c r="J666" s="4">
        <f t="shared" si="76"/>
        <v>1</v>
      </c>
      <c r="K666" s="4">
        <f t="shared" si="73"/>
        <v>1</v>
      </c>
      <c r="L666" s="4">
        <f t="shared" si="74"/>
        <v>18</v>
      </c>
      <c r="M666" s="3">
        <f t="shared" si="72"/>
        <v>43101</v>
      </c>
      <c r="N666" s="5" t="str">
        <f t="shared" si="77"/>
        <v>Montag</v>
      </c>
      <c r="O666">
        <f t="shared" si="78"/>
        <v>1</v>
      </c>
    </row>
    <row r="667" spans="9:15" x14ac:dyDescent="0.55000000000000004">
      <c r="I667" s="4">
        <f t="shared" si="75"/>
        <v>1</v>
      </c>
      <c r="J667" s="4">
        <f t="shared" si="76"/>
        <v>1</v>
      </c>
      <c r="K667" s="4">
        <f t="shared" si="73"/>
        <v>1</v>
      </c>
      <c r="L667" s="4">
        <f t="shared" si="74"/>
        <v>18</v>
      </c>
      <c r="M667" s="3">
        <f t="shared" si="72"/>
        <v>43101</v>
      </c>
      <c r="N667" s="5" t="str">
        <f t="shared" si="77"/>
        <v>Montag</v>
      </c>
      <c r="O667">
        <f t="shared" si="78"/>
        <v>1</v>
      </c>
    </row>
    <row r="668" spans="9:15" x14ac:dyDescent="0.55000000000000004">
      <c r="I668" s="4">
        <f t="shared" si="75"/>
        <v>1</v>
      </c>
      <c r="J668" s="4">
        <f t="shared" si="76"/>
        <v>1</v>
      </c>
      <c r="K668" s="4">
        <f t="shared" si="73"/>
        <v>1</v>
      </c>
      <c r="L668" s="4">
        <f t="shared" si="74"/>
        <v>18</v>
      </c>
      <c r="M668" s="3">
        <f t="shared" si="72"/>
        <v>43101</v>
      </c>
      <c r="N668" s="5" t="str">
        <f t="shared" si="77"/>
        <v>Montag</v>
      </c>
      <c r="O668">
        <f t="shared" si="78"/>
        <v>1</v>
      </c>
    </row>
    <row r="669" spans="9:15" x14ac:dyDescent="0.55000000000000004">
      <c r="I669" s="4">
        <f t="shared" si="75"/>
        <v>1</v>
      </c>
      <c r="J669" s="4">
        <f t="shared" si="76"/>
        <v>1</v>
      </c>
      <c r="K669" s="4">
        <f t="shared" si="73"/>
        <v>1</v>
      </c>
      <c r="L669" s="4">
        <f t="shared" si="74"/>
        <v>18</v>
      </c>
      <c r="M669" s="3">
        <f t="shared" si="72"/>
        <v>43101</v>
      </c>
      <c r="N669" s="5" t="str">
        <f t="shared" si="77"/>
        <v>Montag</v>
      </c>
      <c r="O669">
        <f t="shared" si="78"/>
        <v>1</v>
      </c>
    </row>
    <row r="670" spans="9:15" x14ac:dyDescent="0.55000000000000004">
      <c r="I670" s="4">
        <f t="shared" si="75"/>
        <v>1</v>
      </c>
      <c r="J670" s="4">
        <f t="shared" si="76"/>
        <v>1</v>
      </c>
      <c r="K670" s="4">
        <f t="shared" si="73"/>
        <v>1</v>
      </c>
      <c r="L670" s="4">
        <f t="shared" si="74"/>
        <v>18</v>
      </c>
      <c r="M670" s="3">
        <f t="shared" si="72"/>
        <v>43101</v>
      </c>
      <c r="N670" s="5" t="str">
        <f t="shared" si="77"/>
        <v>Montag</v>
      </c>
      <c r="O670">
        <f t="shared" si="78"/>
        <v>1</v>
      </c>
    </row>
    <row r="671" spans="9:15" x14ac:dyDescent="0.55000000000000004">
      <c r="I671" s="4">
        <f t="shared" si="75"/>
        <v>1</v>
      </c>
      <c r="J671" s="4">
        <f t="shared" si="76"/>
        <v>1</v>
      </c>
      <c r="K671" s="4">
        <f t="shared" si="73"/>
        <v>1</v>
      </c>
      <c r="L671" s="4">
        <f t="shared" si="74"/>
        <v>18</v>
      </c>
      <c r="M671" s="3">
        <f t="shared" si="72"/>
        <v>43101</v>
      </c>
      <c r="N671" s="5" t="str">
        <f t="shared" si="77"/>
        <v>Montag</v>
      </c>
      <c r="O671">
        <f t="shared" si="78"/>
        <v>1</v>
      </c>
    </row>
    <row r="672" spans="9:15" x14ac:dyDescent="0.55000000000000004">
      <c r="I672" s="4">
        <f t="shared" si="75"/>
        <v>1</v>
      </c>
      <c r="J672" s="4">
        <f t="shared" si="76"/>
        <v>1</v>
      </c>
      <c r="K672" s="4">
        <f t="shared" si="73"/>
        <v>1</v>
      </c>
      <c r="L672" s="4">
        <f t="shared" si="74"/>
        <v>18</v>
      </c>
      <c r="M672" s="3">
        <f t="shared" si="72"/>
        <v>43101</v>
      </c>
      <c r="N672" s="5" t="str">
        <f t="shared" si="77"/>
        <v>Montag</v>
      </c>
      <c r="O672">
        <f t="shared" si="78"/>
        <v>1</v>
      </c>
    </row>
    <row r="673" spans="9:15" x14ac:dyDescent="0.55000000000000004">
      <c r="I673" s="4">
        <f t="shared" si="75"/>
        <v>1</v>
      </c>
      <c r="J673" s="4">
        <f t="shared" si="76"/>
        <v>1</v>
      </c>
      <c r="K673" s="4">
        <f t="shared" si="73"/>
        <v>1</v>
      </c>
      <c r="L673" s="4">
        <f t="shared" si="74"/>
        <v>18</v>
      </c>
      <c r="M673" s="3">
        <f t="shared" si="72"/>
        <v>43101</v>
      </c>
      <c r="N673" s="5" t="str">
        <f t="shared" si="77"/>
        <v>Montag</v>
      </c>
      <c r="O673">
        <f t="shared" si="78"/>
        <v>1</v>
      </c>
    </row>
    <row r="674" spans="9:15" x14ac:dyDescent="0.55000000000000004">
      <c r="I674" s="4">
        <f t="shared" si="75"/>
        <v>1</v>
      </c>
      <c r="J674" s="4">
        <f t="shared" si="76"/>
        <v>1</v>
      </c>
      <c r="K674" s="4">
        <f t="shared" si="73"/>
        <v>1</v>
      </c>
      <c r="L674" s="4">
        <f t="shared" si="74"/>
        <v>18</v>
      </c>
      <c r="M674" s="3">
        <f t="shared" si="72"/>
        <v>43101</v>
      </c>
      <c r="N674" s="5" t="str">
        <f t="shared" si="77"/>
        <v>Montag</v>
      </c>
      <c r="O674">
        <f t="shared" si="78"/>
        <v>1</v>
      </c>
    </row>
    <row r="675" spans="9:15" x14ac:dyDescent="0.55000000000000004">
      <c r="I675" s="4">
        <f t="shared" si="75"/>
        <v>1</v>
      </c>
      <c r="J675" s="4">
        <f t="shared" si="76"/>
        <v>1</v>
      </c>
      <c r="K675" s="4">
        <f t="shared" si="73"/>
        <v>1</v>
      </c>
      <c r="L675" s="4">
        <f t="shared" si="74"/>
        <v>18</v>
      </c>
      <c r="M675" s="3">
        <f t="shared" si="72"/>
        <v>43101</v>
      </c>
      <c r="N675" s="5" t="str">
        <f t="shared" si="77"/>
        <v>Montag</v>
      </c>
      <c r="O675">
        <f t="shared" si="78"/>
        <v>1</v>
      </c>
    </row>
    <row r="676" spans="9:15" x14ac:dyDescent="0.55000000000000004">
      <c r="I676" s="4">
        <f t="shared" si="75"/>
        <v>1</v>
      </c>
      <c r="J676" s="4">
        <f t="shared" si="76"/>
        <v>1</v>
      </c>
      <c r="K676" s="4">
        <f t="shared" si="73"/>
        <v>1</v>
      </c>
      <c r="L676" s="4">
        <f t="shared" si="74"/>
        <v>18</v>
      </c>
      <c r="M676" s="3">
        <f t="shared" si="72"/>
        <v>43101</v>
      </c>
      <c r="N676" s="5" t="str">
        <f t="shared" si="77"/>
        <v>Montag</v>
      </c>
      <c r="O676">
        <f t="shared" si="78"/>
        <v>1</v>
      </c>
    </row>
    <row r="677" spans="9:15" x14ac:dyDescent="0.55000000000000004">
      <c r="I677" s="4">
        <f t="shared" si="75"/>
        <v>1</v>
      </c>
      <c r="J677" s="4">
        <f t="shared" si="76"/>
        <v>1</v>
      </c>
      <c r="K677" s="4">
        <f t="shared" si="73"/>
        <v>1</v>
      </c>
      <c r="L677" s="4">
        <f t="shared" si="74"/>
        <v>18</v>
      </c>
      <c r="M677" s="3">
        <f t="shared" si="72"/>
        <v>43101</v>
      </c>
      <c r="N677" s="5" t="str">
        <f t="shared" si="77"/>
        <v>Montag</v>
      </c>
      <c r="O677">
        <f t="shared" si="78"/>
        <v>1</v>
      </c>
    </row>
    <row r="678" spans="9:15" x14ac:dyDescent="0.55000000000000004">
      <c r="I678" s="4">
        <f t="shared" si="75"/>
        <v>1</v>
      </c>
      <c r="J678" s="4">
        <f t="shared" si="76"/>
        <v>1</v>
      </c>
      <c r="K678" s="4">
        <f t="shared" si="73"/>
        <v>1</v>
      </c>
      <c r="L678" s="4">
        <f t="shared" si="74"/>
        <v>18</v>
      </c>
      <c r="M678" s="3">
        <f t="shared" si="72"/>
        <v>43101</v>
      </c>
      <c r="N678" s="5" t="str">
        <f t="shared" si="77"/>
        <v>Montag</v>
      </c>
      <c r="O678">
        <f t="shared" si="78"/>
        <v>1</v>
      </c>
    </row>
    <row r="679" spans="9:15" x14ac:dyDescent="0.55000000000000004">
      <c r="I679" s="4">
        <f t="shared" si="75"/>
        <v>1</v>
      </c>
      <c r="J679" s="4">
        <f t="shared" si="76"/>
        <v>1</v>
      </c>
      <c r="K679" s="4">
        <f t="shared" si="73"/>
        <v>1</v>
      </c>
      <c r="L679" s="4">
        <f t="shared" si="74"/>
        <v>18</v>
      </c>
      <c r="M679" s="3">
        <f t="shared" si="72"/>
        <v>43101</v>
      </c>
      <c r="N679" s="5" t="str">
        <f t="shared" si="77"/>
        <v>Montag</v>
      </c>
      <c r="O679">
        <f t="shared" si="78"/>
        <v>1</v>
      </c>
    </row>
    <row r="680" spans="9:15" x14ac:dyDescent="0.55000000000000004">
      <c r="I680" s="4">
        <f t="shared" si="75"/>
        <v>1</v>
      </c>
      <c r="J680" s="4">
        <f t="shared" si="76"/>
        <v>1</v>
      </c>
      <c r="K680" s="4">
        <f t="shared" si="73"/>
        <v>1</v>
      </c>
      <c r="L680" s="4">
        <f t="shared" si="74"/>
        <v>18</v>
      </c>
      <c r="M680" s="3">
        <f t="shared" si="72"/>
        <v>43101</v>
      </c>
      <c r="N680" s="5" t="str">
        <f t="shared" si="77"/>
        <v>Montag</v>
      </c>
      <c r="O680">
        <f t="shared" si="78"/>
        <v>1</v>
      </c>
    </row>
    <row r="681" spans="9:15" x14ac:dyDescent="0.55000000000000004">
      <c r="I681" s="4">
        <f t="shared" si="75"/>
        <v>1</v>
      </c>
      <c r="J681" s="4">
        <f t="shared" si="76"/>
        <v>1</v>
      </c>
      <c r="K681" s="4">
        <f t="shared" si="73"/>
        <v>1</v>
      </c>
      <c r="L681" s="4">
        <f t="shared" si="74"/>
        <v>18</v>
      </c>
      <c r="M681" s="3">
        <f t="shared" si="72"/>
        <v>43101</v>
      </c>
      <c r="N681" s="5" t="str">
        <f t="shared" si="77"/>
        <v>Montag</v>
      </c>
      <c r="O681">
        <f t="shared" si="78"/>
        <v>1</v>
      </c>
    </row>
    <row r="682" spans="9:15" x14ac:dyDescent="0.55000000000000004">
      <c r="I682" s="4">
        <f t="shared" si="75"/>
        <v>1</v>
      </c>
      <c r="J682" s="4">
        <f t="shared" si="76"/>
        <v>1</v>
      </c>
      <c r="K682" s="4">
        <f t="shared" si="73"/>
        <v>1</v>
      </c>
      <c r="L682" s="4">
        <f t="shared" si="74"/>
        <v>18</v>
      </c>
      <c r="M682" s="3">
        <f t="shared" si="72"/>
        <v>43101</v>
      </c>
      <c r="N682" s="5" t="str">
        <f t="shared" si="77"/>
        <v>Montag</v>
      </c>
      <c r="O682">
        <f t="shared" si="78"/>
        <v>1</v>
      </c>
    </row>
    <row r="683" spans="9:15" x14ac:dyDescent="0.55000000000000004">
      <c r="I683" s="4">
        <f t="shared" si="75"/>
        <v>1</v>
      </c>
      <c r="J683" s="4">
        <f t="shared" si="76"/>
        <v>1</v>
      </c>
      <c r="K683" s="4">
        <f t="shared" si="73"/>
        <v>1</v>
      </c>
      <c r="L683" s="4">
        <f t="shared" si="74"/>
        <v>18</v>
      </c>
      <c r="M683" s="3">
        <f t="shared" si="72"/>
        <v>43101</v>
      </c>
      <c r="N683" s="5" t="str">
        <f t="shared" si="77"/>
        <v>Montag</v>
      </c>
      <c r="O683">
        <f t="shared" si="78"/>
        <v>1</v>
      </c>
    </row>
    <row r="684" spans="9:15" x14ac:dyDescent="0.55000000000000004">
      <c r="I684" s="4">
        <f t="shared" si="75"/>
        <v>1</v>
      </c>
      <c r="J684" s="4">
        <f t="shared" si="76"/>
        <v>1</v>
      </c>
      <c r="K684" s="4">
        <f t="shared" si="73"/>
        <v>1</v>
      </c>
      <c r="L684" s="4">
        <f t="shared" si="74"/>
        <v>18</v>
      </c>
      <c r="M684" s="3">
        <f t="shared" si="72"/>
        <v>43101</v>
      </c>
      <c r="N684" s="5" t="str">
        <f t="shared" si="77"/>
        <v>Montag</v>
      </c>
      <c r="O684">
        <f t="shared" si="78"/>
        <v>1</v>
      </c>
    </row>
    <row r="685" spans="9:15" x14ac:dyDescent="0.55000000000000004">
      <c r="I685" s="4">
        <f t="shared" si="75"/>
        <v>1</v>
      </c>
      <c r="J685" s="4">
        <f t="shared" si="76"/>
        <v>1</v>
      </c>
      <c r="K685" s="4">
        <f t="shared" si="73"/>
        <v>1</v>
      </c>
      <c r="L685" s="4">
        <f t="shared" si="74"/>
        <v>18</v>
      </c>
      <c r="M685" s="3">
        <f t="shared" si="72"/>
        <v>43101</v>
      </c>
      <c r="N685" s="5" t="str">
        <f t="shared" si="77"/>
        <v>Montag</v>
      </c>
      <c r="O685">
        <f t="shared" si="78"/>
        <v>1</v>
      </c>
    </row>
    <row r="686" spans="9:15" x14ac:dyDescent="0.55000000000000004">
      <c r="I686" s="4">
        <f t="shared" si="75"/>
        <v>1</v>
      </c>
      <c r="J686" s="4">
        <f t="shared" si="76"/>
        <v>1</v>
      </c>
      <c r="K686" s="4">
        <f t="shared" si="73"/>
        <v>1</v>
      </c>
      <c r="L686" s="4">
        <f t="shared" si="74"/>
        <v>18</v>
      </c>
      <c r="M686" s="3">
        <f t="shared" si="72"/>
        <v>43101</v>
      </c>
      <c r="N686" s="5" t="str">
        <f t="shared" si="77"/>
        <v>Montag</v>
      </c>
      <c r="O686">
        <f t="shared" si="78"/>
        <v>1</v>
      </c>
    </row>
    <row r="687" spans="9:15" x14ac:dyDescent="0.55000000000000004">
      <c r="I687" s="4">
        <f t="shared" si="75"/>
        <v>1</v>
      </c>
      <c r="J687" s="4">
        <f t="shared" si="76"/>
        <v>1</v>
      </c>
      <c r="K687" s="4">
        <f t="shared" si="73"/>
        <v>1</v>
      </c>
      <c r="L687" s="4">
        <f t="shared" si="74"/>
        <v>18</v>
      </c>
      <c r="M687" s="3">
        <f t="shared" si="72"/>
        <v>43101</v>
      </c>
      <c r="N687" s="5" t="str">
        <f t="shared" si="77"/>
        <v>Montag</v>
      </c>
      <c r="O687">
        <f t="shared" si="78"/>
        <v>1</v>
      </c>
    </row>
    <row r="688" spans="9:15" x14ac:dyDescent="0.55000000000000004">
      <c r="I688" s="4">
        <f t="shared" si="75"/>
        <v>1</v>
      </c>
      <c r="J688" s="4">
        <f t="shared" si="76"/>
        <v>1</v>
      </c>
      <c r="K688" s="4">
        <f t="shared" si="73"/>
        <v>1</v>
      </c>
      <c r="L688" s="4">
        <f t="shared" si="74"/>
        <v>18</v>
      </c>
      <c r="M688" s="3">
        <f t="shared" si="72"/>
        <v>43101</v>
      </c>
      <c r="N688" s="5" t="str">
        <f t="shared" si="77"/>
        <v>Montag</v>
      </c>
      <c r="O688">
        <f t="shared" si="78"/>
        <v>1</v>
      </c>
    </row>
    <row r="689" spans="9:15" x14ac:dyDescent="0.55000000000000004">
      <c r="I689" s="4">
        <f t="shared" si="75"/>
        <v>1</v>
      </c>
      <c r="J689" s="4">
        <f t="shared" si="76"/>
        <v>1</v>
      </c>
      <c r="K689" s="4">
        <f t="shared" si="73"/>
        <v>1</v>
      </c>
      <c r="L689" s="4">
        <f t="shared" si="74"/>
        <v>18</v>
      </c>
      <c r="M689" s="3">
        <f t="shared" si="72"/>
        <v>43101</v>
      </c>
      <c r="N689" s="5" t="str">
        <f t="shared" si="77"/>
        <v>Montag</v>
      </c>
      <c r="O689">
        <f t="shared" si="78"/>
        <v>1</v>
      </c>
    </row>
    <row r="690" spans="9:15" x14ac:dyDescent="0.55000000000000004">
      <c r="I690" s="4">
        <f t="shared" si="75"/>
        <v>1</v>
      </c>
      <c r="J690" s="4">
        <f t="shared" si="76"/>
        <v>1</v>
      </c>
      <c r="K690" s="4">
        <f t="shared" si="73"/>
        <v>1</v>
      </c>
      <c r="L690" s="4">
        <f t="shared" si="74"/>
        <v>18</v>
      </c>
      <c r="M690" s="3">
        <f t="shared" si="72"/>
        <v>43101</v>
      </c>
      <c r="N690" s="5" t="str">
        <f t="shared" si="77"/>
        <v>Montag</v>
      </c>
      <c r="O690">
        <f t="shared" si="78"/>
        <v>1</v>
      </c>
    </row>
    <row r="691" spans="9:15" x14ac:dyDescent="0.55000000000000004">
      <c r="I691" s="4">
        <f t="shared" si="75"/>
        <v>1</v>
      </c>
      <c r="J691" s="4">
        <f t="shared" si="76"/>
        <v>1</v>
      </c>
      <c r="K691" s="4">
        <f t="shared" si="73"/>
        <v>1</v>
      </c>
      <c r="L691" s="4">
        <f t="shared" si="74"/>
        <v>18</v>
      </c>
      <c r="M691" s="3">
        <f t="shared" si="72"/>
        <v>43101</v>
      </c>
      <c r="N691" s="5" t="str">
        <f t="shared" si="77"/>
        <v>Montag</v>
      </c>
      <c r="O691">
        <f t="shared" si="78"/>
        <v>1</v>
      </c>
    </row>
    <row r="692" spans="9:15" x14ac:dyDescent="0.55000000000000004">
      <c r="I692" s="4">
        <f t="shared" si="75"/>
        <v>1</v>
      </c>
      <c r="J692" s="4">
        <f t="shared" si="76"/>
        <v>1</v>
      </c>
      <c r="K692" s="4">
        <f t="shared" si="73"/>
        <v>1</v>
      </c>
      <c r="L692" s="4">
        <f t="shared" si="74"/>
        <v>18</v>
      </c>
      <c r="M692" s="3">
        <f t="shared" si="72"/>
        <v>43101</v>
      </c>
      <c r="N692" s="5" t="str">
        <f t="shared" si="77"/>
        <v>Montag</v>
      </c>
      <c r="O692">
        <f t="shared" si="78"/>
        <v>1</v>
      </c>
    </row>
    <row r="693" spans="9:15" x14ac:dyDescent="0.55000000000000004">
      <c r="I693" s="4">
        <f t="shared" si="75"/>
        <v>1</v>
      </c>
      <c r="J693" s="4">
        <f t="shared" si="76"/>
        <v>1</v>
      </c>
      <c r="K693" s="4">
        <f t="shared" si="73"/>
        <v>1</v>
      </c>
      <c r="L693" s="4">
        <f t="shared" si="74"/>
        <v>18</v>
      </c>
      <c r="M693" s="3">
        <f t="shared" si="72"/>
        <v>43101</v>
      </c>
      <c r="N693" s="5" t="str">
        <f t="shared" si="77"/>
        <v>Montag</v>
      </c>
      <c r="O693">
        <f t="shared" si="78"/>
        <v>1</v>
      </c>
    </row>
    <row r="694" spans="9:15" x14ac:dyDescent="0.55000000000000004">
      <c r="I694" s="4">
        <f t="shared" si="75"/>
        <v>1</v>
      </c>
      <c r="J694" s="4">
        <f t="shared" si="76"/>
        <v>1</v>
      </c>
      <c r="K694" s="4">
        <f t="shared" si="73"/>
        <v>1</v>
      </c>
      <c r="L694" s="4">
        <f t="shared" si="74"/>
        <v>18</v>
      </c>
      <c r="M694" s="3">
        <f t="shared" si="72"/>
        <v>43101</v>
      </c>
      <c r="N694" s="5" t="str">
        <f t="shared" si="77"/>
        <v>Montag</v>
      </c>
      <c r="O694">
        <f t="shared" si="78"/>
        <v>1</v>
      </c>
    </row>
    <row r="695" spans="9:15" x14ac:dyDescent="0.55000000000000004">
      <c r="I695" s="4">
        <f t="shared" si="75"/>
        <v>1</v>
      </c>
      <c r="J695" s="4">
        <f t="shared" si="76"/>
        <v>1</v>
      </c>
      <c r="K695" s="4">
        <f t="shared" si="73"/>
        <v>1</v>
      </c>
      <c r="L695" s="4">
        <f t="shared" si="74"/>
        <v>18</v>
      </c>
      <c r="M695" s="3">
        <f t="shared" si="72"/>
        <v>43101</v>
      </c>
      <c r="N695" s="5" t="str">
        <f t="shared" si="77"/>
        <v>Montag</v>
      </c>
      <c r="O695">
        <f t="shared" si="78"/>
        <v>1</v>
      </c>
    </row>
    <row r="696" spans="9:15" x14ac:dyDescent="0.55000000000000004">
      <c r="I696" s="4">
        <f t="shared" si="75"/>
        <v>1</v>
      </c>
      <c r="J696" s="4">
        <f t="shared" si="76"/>
        <v>1</v>
      </c>
      <c r="K696" s="4">
        <f t="shared" si="73"/>
        <v>1</v>
      </c>
      <c r="L696" s="4">
        <f t="shared" si="74"/>
        <v>18</v>
      </c>
      <c r="M696" s="3">
        <f t="shared" si="72"/>
        <v>43101</v>
      </c>
      <c r="N696" s="5" t="str">
        <f t="shared" si="77"/>
        <v>Montag</v>
      </c>
      <c r="O696">
        <f t="shared" si="78"/>
        <v>1</v>
      </c>
    </row>
    <row r="697" spans="9:15" x14ac:dyDescent="0.55000000000000004">
      <c r="I697" s="4">
        <f t="shared" si="75"/>
        <v>1</v>
      </c>
      <c r="J697" s="4">
        <f t="shared" si="76"/>
        <v>1</v>
      </c>
      <c r="K697" s="4">
        <f t="shared" si="73"/>
        <v>1</v>
      </c>
      <c r="L697" s="4">
        <f t="shared" si="74"/>
        <v>18</v>
      </c>
      <c r="M697" s="3">
        <f t="shared" si="72"/>
        <v>43101</v>
      </c>
      <c r="N697" s="5" t="str">
        <f t="shared" si="77"/>
        <v>Montag</v>
      </c>
      <c r="O697">
        <f t="shared" si="78"/>
        <v>1</v>
      </c>
    </row>
    <row r="698" spans="9:15" x14ac:dyDescent="0.55000000000000004">
      <c r="I698" s="4">
        <f t="shared" si="75"/>
        <v>1</v>
      </c>
      <c r="J698" s="4">
        <f t="shared" si="76"/>
        <v>1</v>
      </c>
      <c r="K698" s="4">
        <f t="shared" si="73"/>
        <v>1</v>
      </c>
      <c r="L698" s="4">
        <f t="shared" si="74"/>
        <v>18</v>
      </c>
      <c r="M698" s="3">
        <f t="shared" si="72"/>
        <v>43101</v>
      </c>
      <c r="N698" s="5" t="str">
        <f t="shared" si="77"/>
        <v>Montag</v>
      </c>
      <c r="O698">
        <f t="shared" si="78"/>
        <v>1</v>
      </c>
    </row>
    <row r="699" spans="9:15" x14ac:dyDescent="0.55000000000000004">
      <c r="I699" s="4">
        <f t="shared" si="75"/>
        <v>1</v>
      </c>
      <c r="J699" s="4">
        <f t="shared" si="76"/>
        <v>1</v>
      </c>
      <c r="K699" s="4">
        <f t="shared" si="73"/>
        <v>1</v>
      </c>
      <c r="L699" s="4">
        <f t="shared" si="74"/>
        <v>18</v>
      </c>
      <c r="M699" s="3">
        <f t="shared" si="72"/>
        <v>43101</v>
      </c>
      <c r="N699" s="5" t="str">
        <f t="shared" si="77"/>
        <v>Montag</v>
      </c>
      <c r="O699">
        <f t="shared" si="78"/>
        <v>1</v>
      </c>
    </row>
    <row r="700" spans="9:15" x14ac:dyDescent="0.55000000000000004">
      <c r="I700" s="4">
        <f t="shared" si="75"/>
        <v>1</v>
      </c>
      <c r="J700" s="4">
        <f t="shared" si="76"/>
        <v>1</v>
      </c>
      <c r="K700" s="4">
        <f t="shared" si="73"/>
        <v>1</v>
      </c>
      <c r="L700" s="4">
        <f t="shared" si="74"/>
        <v>18</v>
      </c>
      <c r="M700" s="3">
        <f t="shared" si="72"/>
        <v>43101</v>
      </c>
      <c r="N700" s="5" t="str">
        <f t="shared" si="77"/>
        <v>Montag</v>
      </c>
      <c r="O700">
        <f t="shared" si="78"/>
        <v>1</v>
      </c>
    </row>
    <row r="701" spans="9:15" x14ac:dyDescent="0.55000000000000004">
      <c r="I701" s="4">
        <f t="shared" si="75"/>
        <v>1</v>
      </c>
      <c r="J701" s="4">
        <f t="shared" si="76"/>
        <v>1</v>
      </c>
      <c r="K701" s="4">
        <f t="shared" si="73"/>
        <v>1</v>
      </c>
      <c r="L701" s="4">
        <f t="shared" si="74"/>
        <v>18</v>
      </c>
      <c r="M701" s="3">
        <f t="shared" si="72"/>
        <v>43101</v>
      </c>
      <c r="N701" s="5" t="str">
        <f t="shared" si="77"/>
        <v>Montag</v>
      </c>
      <c r="O701">
        <f t="shared" si="78"/>
        <v>1</v>
      </c>
    </row>
    <row r="702" spans="9:15" x14ac:dyDescent="0.55000000000000004">
      <c r="I702" s="4">
        <f t="shared" si="75"/>
        <v>1</v>
      </c>
      <c r="J702" s="4">
        <f t="shared" si="76"/>
        <v>1</v>
      </c>
      <c r="K702" s="4">
        <f t="shared" si="73"/>
        <v>1</v>
      </c>
      <c r="L702" s="4">
        <f t="shared" si="74"/>
        <v>18</v>
      </c>
      <c r="M702" s="3">
        <f t="shared" si="72"/>
        <v>43101</v>
      </c>
      <c r="N702" s="5" t="str">
        <f t="shared" si="77"/>
        <v>Montag</v>
      </c>
      <c r="O702">
        <f t="shared" si="78"/>
        <v>1</v>
      </c>
    </row>
    <row r="703" spans="9:15" x14ac:dyDescent="0.55000000000000004">
      <c r="I703" s="4">
        <f t="shared" si="75"/>
        <v>1</v>
      </c>
      <c r="J703" s="4">
        <f t="shared" si="76"/>
        <v>1</v>
      </c>
      <c r="K703" s="4">
        <f t="shared" si="73"/>
        <v>1</v>
      </c>
      <c r="L703" s="4">
        <f t="shared" si="74"/>
        <v>18</v>
      </c>
      <c r="M703" s="3">
        <f t="shared" si="72"/>
        <v>43101</v>
      </c>
      <c r="N703" s="5" t="str">
        <f t="shared" si="77"/>
        <v>Montag</v>
      </c>
      <c r="O703">
        <f t="shared" si="78"/>
        <v>1</v>
      </c>
    </row>
    <row r="704" spans="9:15" x14ac:dyDescent="0.55000000000000004">
      <c r="I704" s="4">
        <f t="shared" si="75"/>
        <v>1</v>
      </c>
      <c r="J704" s="4">
        <f t="shared" si="76"/>
        <v>1</v>
      </c>
      <c r="K704" s="4">
        <f t="shared" si="73"/>
        <v>1</v>
      </c>
      <c r="L704" s="4">
        <f t="shared" si="74"/>
        <v>18</v>
      </c>
      <c r="M704" s="3">
        <f t="shared" si="72"/>
        <v>43101</v>
      </c>
      <c r="N704" s="5" t="str">
        <f t="shared" si="77"/>
        <v>Montag</v>
      </c>
      <c r="O704">
        <f t="shared" si="78"/>
        <v>1</v>
      </c>
    </row>
    <row r="705" spans="9:15" x14ac:dyDescent="0.55000000000000004">
      <c r="I705" s="4">
        <f t="shared" si="75"/>
        <v>1</v>
      </c>
      <c r="J705" s="4">
        <f t="shared" si="76"/>
        <v>1</v>
      </c>
      <c r="K705" s="4">
        <f t="shared" si="73"/>
        <v>1</v>
      </c>
      <c r="L705" s="4">
        <f t="shared" si="74"/>
        <v>18</v>
      </c>
      <c r="M705" s="3">
        <f t="shared" si="72"/>
        <v>43101</v>
      </c>
      <c r="N705" s="5" t="str">
        <f t="shared" si="77"/>
        <v>Montag</v>
      </c>
      <c r="O705">
        <f t="shared" si="78"/>
        <v>1</v>
      </c>
    </row>
    <row r="706" spans="9:15" x14ac:dyDescent="0.55000000000000004">
      <c r="I706" s="4">
        <f t="shared" si="75"/>
        <v>1</v>
      </c>
      <c r="J706" s="4">
        <f t="shared" si="76"/>
        <v>1</v>
      </c>
      <c r="K706" s="4">
        <f t="shared" si="73"/>
        <v>1</v>
      </c>
      <c r="L706" s="4">
        <f t="shared" si="74"/>
        <v>18</v>
      </c>
      <c r="M706" s="3">
        <f t="shared" si="72"/>
        <v>43101</v>
      </c>
      <c r="N706" s="5" t="str">
        <f t="shared" si="77"/>
        <v>Montag</v>
      </c>
      <c r="O706">
        <f t="shared" si="78"/>
        <v>1</v>
      </c>
    </row>
    <row r="707" spans="9:15" x14ac:dyDescent="0.55000000000000004">
      <c r="I707" s="4">
        <f t="shared" si="75"/>
        <v>1</v>
      </c>
      <c r="J707" s="4">
        <f t="shared" si="76"/>
        <v>1</v>
      </c>
      <c r="K707" s="4">
        <f t="shared" si="73"/>
        <v>1</v>
      </c>
      <c r="L707" s="4">
        <f t="shared" si="74"/>
        <v>18</v>
      </c>
      <c r="M707" s="3">
        <f t="shared" si="72"/>
        <v>43101</v>
      </c>
      <c r="N707" s="5" t="str">
        <f t="shared" si="77"/>
        <v>Montag</v>
      </c>
      <c r="O707">
        <f t="shared" si="78"/>
        <v>1</v>
      </c>
    </row>
    <row r="708" spans="9:15" x14ac:dyDescent="0.55000000000000004">
      <c r="I708" s="4">
        <f t="shared" si="75"/>
        <v>1</v>
      </c>
      <c r="J708" s="4">
        <f t="shared" si="76"/>
        <v>1</v>
      </c>
      <c r="K708" s="4">
        <f t="shared" si="73"/>
        <v>1</v>
      </c>
      <c r="L708" s="4">
        <f t="shared" si="74"/>
        <v>18</v>
      </c>
      <c r="M708" s="3">
        <f t="shared" ref="M708:M771" si="79">DATE(2018,1,1)</f>
        <v>43101</v>
      </c>
      <c r="N708" s="5" t="str">
        <f t="shared" si="77"/>
        <v>Montag</v>
      </c>
      <c r="O708">
        <f t="shared" si="78"/>
        <v>1</v>
      </c>
    </row>
    <row r="709" spans="9:15" x14ac:dyDescent="0.55000000000000004">
      <c r="I709" s="4">
        <f t="shared" si="75"/>
        <v>1</v>
      </c>
      <c r="J709" s="4">
        <f t="shared" si="76"/>
        <v>1</v>
      </c>
      <c r="K709" s="4">
        <f t="shared" ref="K709:K772" si="80">IF(J709&lt;4,1,IF(J709&lt;7,2,IF(J709&lt;10,3,4)))</f>
        <v>1</v>
      </c>
      <c r="L709" s="4">
        <f t="shared" ref="L709:L772" si="81">VALUE(MID(TEXT(M709,"TT.MM.JJ"),7,4))</f>
        <v>18</v>
      </c>
      <c r="M709" s="3">
        <f t="shared" si="79"/>
        <v>43101</v>
      </c>
      <c r="N709" s="5" t="str">
        <f t="shared" si="77"/>
        <v>Montag</v>
      </c>
      <c r="O709">
        <f t="shared" si="78"/>
        <v>1</v>
      </c>
    </row>
    <row r="710" spans="9:15" x14ac:dyDescent="0.55000000000000004">
      <c r="I710" s="4">
        <f t="shared" ref="I710:I773" si="82">VALUE(MID(TEXT(M710,"TT.MM.JJ"),1,2))</f>
        <v>1</v>
      </c>
      <c r="J710" s="4">
        <f t="shared" ref="J710:J773" si="83">VALUE(MID(TEXT(M710,"TT.MM.JJ"),4,2))</f>
        <v>1</v>
      </c>
      <c r="K710" s="4">
        <f t="shared" si="80"/>
        <v>1</v>
      </c>
      <c r="L710" s="4">
        <f t="shared" si="81"/>
        <v>18</v>
      </c>
      <c r="M710" s="3">
        <f t="shared" si="79"/>
        <v>43101</v>
      </c>
      <c r="N710" s="5" t="str">
        <f t="shared" ref="N710:N773" si="84">TEXT(M710,"TTTT")</f>
        <v>Montag</v>
      </c>
      <c r="O710">
        <f t="shared" ref="O710:O773" si="85">WEEKNUM(M710,21)</f>
        <v>1</v>
      </c>
    </row>
    <row r="711" spans="9:15" x14ac:dyDescent="0.55000000000000004">
      <c r="I711" s="4">
        <f t="shared" si="82"/>
        <v>1</v>
      </c>
      <c r="J711" s="4">
        <f t="shared" si="83"/>
        <v>1</v>
      </c>
      <c r="K711" s="4">
        <f t="shared" si="80"/>
        <v>1</v>
      </c>
      <c r="L711" s="4">
        <f t="shared" si="81"/>
        <v>18</v>
      </c>
      <c r="M711" s="3">
        <f t="shared" si="79"/>
        <v>43101</v>
      </c>
      <c r="N711" s="5" t="str">
        <f t="shared" si="84"/>
        <v>Montag</v>
      </c>
      <c r="O711">
        <f t="shared" si="85"/>
        <v>1</v>
      </c>
    </row>
    <row r="712" spans="9:15" x14ac:dyDescent="0.55000000000000004">
      <c r="I712" s="4">
        <f t="shared" si="82"/>
        <v>1</v>
      </c>
      <c r="J712" s="4">
        <f t="shared" si="83"/>
        <v>1</v>
      </c>
      <c r="K712" s="4">
        <f t="shared" si="80"/>
        <v>1</v>
      </c>
      <c r="L712" s="4">
        <f t="shared" si="81"/>
        <v>18</v>
      </c>
      <c r="M712" s="3">
        <f t="shared" si="79"/>
        <v>43101</v>
      </c>
      <c r="N712" s="5" t="str">
        <f t="shared" si="84"/>
        <v>Montag</v>
      </c>
      <c r="O712">
        <f t="shared" si="85"/>
        <v>1</v>
      </c>
    </row>
    <row r="713" spans="9:15" x14ac:dyDescent="0.55000000000000004">
      <c r="I713" s="4">
        <f t="shared" si="82"/>
        <v>1</v>
      </c>
      <c r="J713" s="4">
        <f t="shared" si="83"/>
        <v>1</v>
      </c>
      <c r="K713" s="4">
        <f t="shared" si="80"/>
        <v>1</v>
      </c>
      <c r="L713" s="4">
        <f t="shared" si="81"/>
        <v>18</v>
      </c>
      <c r="M713" s="3">
        <f t="shared" si="79"/>
        <v>43101</v>
      </c>
      <c r="N713" s="5" t="str">
        <f t="shared" si="84"/>
        <v>Montag</v>
      </c>
      <c r="O713">
        <f t="shared" si="85"/>
        <v>1</v>
      </c>
    </row>
    <row r="714" spans="9:15" x14ac:dyDescent="0.55000000000000004">
      <c r="I714" s="4">
        <f t="shared" si="82"/>
        <v>1</v>
      </c>
      <c r="J714" s="4">
        <f t="shared" si="83"/>
        <v>1</v>
      </c>
      <c r="K714" s="4">
        <f t="shared" si="80"/>
        <v>1</v>
      </c>
      <c r="L714" s="4">
        <f t="shared" si="81"/>
        <v>18</v>
      </c>
      <c r="M714" s="3">
        <f t="shared" si="79"/>
        <v>43101</v>
      </c>
      <c r="N714" s="5" t="str">
        <f t="shared" si="84"/>
        <v>Montag</v>
      </c>
      <c r="O714">
        <f t="shared" si="85"/>
        <v>1</v>
      </c>
    </row>
    <row r="715" spans="9:15" x14ac:dyDescent="0.55000000000000004">
      <c r="I715" s="4">
        <f t="shared" si="82"/>
        <v>1</v>
      </c>
      <c r="J715" s="4">
        <f t="shared" si="83"/>
        <v>1</v>
      </c>
      <c r="K715" s="4">
        <f t="shared" si="80"/>
        <v>1</v>
      </c>
      <c r="L715" s="4">
        <f t="shared" si="81"/>
        <v>18</v>
      </c>
      <c r="M715" s="3">
        <f t="shared" si="79"/>
        <v>43101</v>
      </c>
      <c r="N715" s="5" t="str">
        <f t="shared" si="84"/>
        <v>Montag</v>
      </c>
      <c r="O715">
        <f t="shared" si="85"/>
        <v>1</v>
      </c>
    </row>
    <row r="716" spans="9:15" x14ac:dyDescent="0.55000000000000004">
      <c r="I716" s="4">
        <f t="shared" si="82"/>
        <v>1</v>
      </c>
      <c r="J716" s="4">
        <f t="shared" si="83"/>
        <v>1</v>
      </c>
      <c r="K716" s="4">
        <f t="shared" si="80"/>
        <v>1</v>
      </c>
      <c r="L716" s="4">
        <f t="shared" si="81"/>
        <v>18</v>
      </c>
      <c r="M716" s="3">
        <f t="shared" si="79"/>
        <v>43101</v>
      </c>
      <c r="N716" s="5" t="str">
        <f t="shared" si="84"/>
        <v>Montag</v>
      </c>
      <c r="O716">
        <f t="shared" si="85"/>
        <v>1</v>
      </c>
    </row>
    <row r="717" spans="9:15" x14ac:dyDescent="0.55000000000000004">
      <c r="I717" s="4">
        <f t="shared" si="82"/>
        <v>1</v>
      </c>
      <c r="J717" s="4">
        <f t="shared" si="83"/>
        <v>1</v>
      </c>
      <c r="K717" s="4">
        <f t="shared" si="80"/>
        <v>1</v>
      </c>
      <c r="L717" s="4">
        <f t="shared" si="81"/>
        <v>18</v>
      </c>
      <c r="M717" s="3">
        <f t="shared" si="79"/>
        <v>43101</v>
      </c>
      <c r="N717" s="5" t="str">
        <f t="shared" si="84"/>
        <v>Montag</v>
      </c>
      <c r="O717">
        <f t="shared" si="85"/>
        <v>1</v>
      </c>
    </row>
    <row r="718" spans="9:15" x14ac:dyDescent="0.55000000000000004">
      <c r="I718" s="4">
        <f t="shared" si="82"/>
        <v>1</v>
      </c>
      <c r="J718" s="4">
        <f t="shared" si="83"/>
        <v>1</v>
      </c>
      <c r="K718" s="4">
        <f t="shared" si="80"/>
        <v>1</v>
      </c>
      <c r="L718" s="4">
        <f t="shared" si="81"/>
        <v>18</v>
      </c>
      <c r="M718" s="3">
        <f t="shared" si="79"/>
        <v>43101</v>
      </c>
      <c r="N718" s="5" t="str">
        <f t="shared" si="84"/>
        <v>Montag</v>
      </c>
      <c r="O718">
        <f t="shared" si="85"/>
        <v>1</v>
      </c>
    </row>
    <row r="719" spans="9:15" x14ac:dyDescent="0.55000000000000004">
      <c r="I719" s="4">
        <f t="shared" si="82"/>
        <v>1</v>
      </c>
      <c r="J719" s="4">
        <f t="shared" si="83"/>
        <v>1</v>
      </c>
      <c r="K719" s="4">
        <f t="shared" si="80"/>
        <v>1</v>
      </c>
      <c r="L719" s="4">
        <f t="shared" si="81"/>
        <v>18</v>
      </c>
      <c r="M719" s="3">
        <f t="shared" si="79"/>
        <v>43101</v>
      </c>
      <c r="N719" s="5" t="str">
        <f t="shared" si="84"/>
        <v>Montag</v>
      </c>
      <c r="O719">
        <f t="shared" si="85"/>
        <v>1</v>
      </c>
    </row>
    <row r="720" spans="9:15" x14ac:dyDescent="0.55000000000000004">
      <c r="I720" s="4">
        <f t="shared" si="82"/>
        <v>1</v>
      </c>
      <c r="J720" s="4">
        <f t="shared" si="83"/>
        <v>1</v>
      </c>
      <c r="K720" s="4">
        <f t="shared" si="80"/>
        <v>1</v>
      </c>
      <c r="L720" s="4">
        <f t="shared" si="81"/>
        <v>18</v>
      </c>
      <c r="M720" s="3">
        <f t="shared" si="79"/>
        <v>43101</v>
      </c>
      <c r="N720" s="5" t="str">
        <f t="shared" si="84"/>
        <v>Montag</v>
      </c>
      <c r="O720">
        <f t="shared" si="85"/>
        <v>1</v>
      </c>
    </row>
    <row r="721" spans="9:15" x14ac:dyDescent="0.55000000000000004">
      <c r="I721" s="4">
        <f t="shared" si="82"/>
        <v>1</v>
      </c>
      <c r="J721" s="4">
        <f t="shared" si="83"/>
        <v>1</v>
      </c>
      <c r="K721" s="4">
        <f t="shared" si="80"/>
        <v>1</v>
      </c>
      <c r="L721" s="4">
        <f t="shared" si="81"/>
        <v>18</v>
      </c>
      <c r="M721" s="3">
        <f t="shared" si="79"/>
        <v>43101</v>
      </c>
      <c r="N721" s="5" t="str">
        <f t="shared" si="84"/>
        <v>Montag</v>
      </c>
      <c r="O721">
        <f t="shared" si="85"/>
        <v>1</v>
      </c>
    </row>
    <row r="722" spans="9:15" x14ac:dyDescent="0.55000000000000004">
      <c r="I722" s="4">
        <f t="shared" si="82"/>
        <v>1</v>
      </c>
      <c r="J722" s="4">
        <f t="shared" si="83"/>
        <v>1</v>
      </c>
      <c r="K722" s="4">
        <f t="shared" si="80"/>
        <v>1</v>
      </c>
      <c r="L722" s="4">
        <f t="shared" si="81"/>
        <v>18</v>
      </c>
      <c r="M722" s="3">
        <f t="shared" si="79"/>
        <v>43101</v>
      </c>
      <c r="N722" s="5" t="str">
        <f t="shared" si="84"/>
        <v>Montag</v>
      </c>
      <c r="O722">
        <f t="shared" si="85"/>
        <v>1</v>
      </c>
    </row>
    <row r="723" spans="9:15" x14ac:dyDescent="0.55000000000000004">
      <c r="I723" s="4">
        <f t="shared" si="82"/>
        <v>1</v>
      </c>
      <c r="J723" s="4">
        <f t="shared" si="83"/>
        <v>1</v>
      </c>
      <c r="K723" s="4">
        <f t="shared" si="80"/>
        <v>1</v>
      </c>
      <c r="L723" s="4">
        <f t="shared" si="81"/>
        <v>18</v>
      </c>
      <c r="M723" s="3">
        <f t="shared" si="79"/>
        <v>43101</v>
      </c>
      <c r="N723" s="5" t="str">
        <f t="shared" si="84"/>
        <v>Montag</v>
      </c>
      <c r="O723">
        <f t="shared" si="85"/>
        <v>1</v>
      </c>
    </row>
    <row r="724" spans="9:15" x14ac:dyDescent="0.55000000000000004">
      <c r="I724" s="4">
        <f t="shared" si="82"/>
        <v>1</v>
      </c>
      <c r="J724" s="4">
        <f t="shared" si="83"/>
        <v>1</v>
      </c>
      <c r="K724" s="4">
        <f t="shared" si="80"/>
        <v>1</v>
      </c>
      <c r="L724" s="4">
        <f t="shared" si="81"/>
        <v>18</v>
      </c>
      <c r="M724" s="3">
        <f t="shared" si="79"/>
        <v>43101</v>
      </c>
      <c r="N724" s="5" t="str">
        <f t="shared" si="84"/>
        <v>Montag</v>
      </c>
      <c r="O724">
        <f t="shared" si="85"/>
        <v>1</v>
      </c>
    </row>
    <row r="725" spans="9:15" x14ac:dyDescent="0.55000000000000004">
      <c r="I725" s="4">
        <f t="shared" si="82"/>
        <v>1</v>
      </c>
      <c r="J725" s="4">
        <f t="shared" si="83"/>
        <v>1</v>
      </c>
      <c r="K725" s="4">
        <f t="shared" si="80"/>
        <v>1</v>
      </c>
      <c r="L725" s="4">
        <f t="shared" si="81"/>
        <v>18</v>
      </c>
      <c r="M725" s="3">
        <f t="shared" si="79"/>
        <v>43101</v>
      </c>
      <c r="N725" s="5" t="str">
        <f t="shared" si="84"/>
        <v>Montag</v>
      </c>
      <c r="O725">
        <f t="shared" si="85"/>
        <v>1</v>
      </c>
    </row>
    <row r="726" spans="9:15" x14ac:dyDescent="0.55000000000000004">
      <c r="I726" s="4">
        <f t="shared" si="82"/>
        <v>1</v>
      </c>
      <c r="J726" s="4">
        <f t="shared" si="83"/>
        <v>1</v>
      </c>
      <c r="K726" s="4">
        <f t="shared" si="80"/>
        <v>1</v>
      </c>
      <c r="L726" s="4">
        <f t="shared" si="81"/>
        <v>18</v>
      </c>
      <c r="M726" s="3">
        <f t="shared" si="79"/>
        <v>43101</v>
      </c>
      <c r="N726" s="5" t="str">
        <f t="shared" si="84"/>
        <v>Montag</v>
      </c>
      <c r="O726">
        <f t="shared" si="85"/>
        <v>1</v>
      </c>
    </row>
    <row r="727" spans="9:15" x14ac:dyDescent="0.55000000000000004">
      <c r="I727" s="4">
        <f t="shared" si="82"/>
        <v>1</v>
      </c>
      <c r="J727" s="4">
        <f t="shared" si="83"/>
        <v>1</v>
      </c>
      <c r="K727" s="4">
        <f t="shared" si="80"/>
        <v>1</v>
      </c>
      <c r="L727" s="4">
        <f t="shared" si="81"/>
        <v>18</v>
      </c>
      <c r="M727" s="3">
        <f t="shared" si="79"/>
        <v>43101</v>
      </c>
      <c r="N727" s="5" t="str">
        <f t="shared" si="84"/>
        <v>Montag</v>
      </c>
      <c r="O727">
        <f t="shared" si="85"/>
        <v>1</v>
      </c>
    </row>
    <row r="728" spans="9:15" x14ac:dyDescent="0.55000000000000004">
      <c r="I728" s="4">
        <f t="shared" si="82"/>
        <v>1</v>
      </c>
      <c r="J728" s="4">
        <f t="shared" si="83"/>
        <v>1</v>
      </c>
      <c r="K728" s="4">
        <f t="shared" si="80"/>
        <v>1</v>
      </c>
      <c r="L728" s="4">
        <f t="shared" si="81"/>
        <v>18</v>
      </c>
      <c r="M728" s="3">
        <f t="shared" si="79"/>
        <v>43101</v>
      </c>
      <c r="N728" s="5" t="str">
        <f t="shared" si="84"/>
        <v>Montag</v>
      </c>
      <c r="O728">
        <f t="shared" si="85"/>
        <v>1</v>
      </c>
    </row>
    <row r="729" spans="9:15" x14ac:dyDescent="0.55000000000000004">
      <c r="I729" s="4">
        <f t="shared" si="82"/>
        <v>1</v>
      </c>
      <c r="J729" s="4">
        <f t="shared" si="83"/>
        <v>1</v>
      </c>
      <c r="K729" s="4">
        <f t="shared" si="80"/>
        <v>1</v>
      </c>
      <c r="L729" s="4">
        <f t="shared" si="81"/>
        <v>18</v>
      </c>
      <c r="M729" s="3">
        <f t="shared" si="79"/>
        <v>43101</v>
      </c>
      <c r="N729" s="5" t="str">
        <f t="shared" si="84"/>
        <v>Montag</v>
      </c>
      <c r="O729">
        <f t="shared" si="85"/>
        <v>1</v>
      </c>
    </row>
    <row r="730" spans="9:15" x14ac:dyDescent="0.55000000000000004">
      <c r="I730" s="4">
        <f t="shared" si="82"/>
        <v>1</v>
      </c>
      <c r="J730" s="4">
        <f t="shared" si="83"/>
        <v>1</v>
      </c>
      <c r="K730" s="4">
        <f t="shared" si="80"/>
        <v>1</v>
      </c>
      <c r="L730" s="4">
        <f t="shared" si="81"/>
        <v>18</v>
      </c>
      <c r="M730" s="3">
        <f t="shared" si="79"/>
        <v>43101</v>
      </c>
      <c r="N730" s="5" t="str">
        <f t="shared" si="84"/>
        <v>Montag</v>
      </c>
      <c r="O730">
        <f t="shared" si="85"/>
        <v>1</v>
      </c>
    </row>
    <row r="731" spans="9:15" x14ac:dyDescent="0.55000000000000004">
      <c r="I731" s="4">
        <f t="shared" si="82"/>
        <v>1</v>
      </c>
      <c r="J731" s="4">
        <f t="shared" si="83"/>
        <v>1</v>
      </c>
      <c r="K731" s="4">
        <f t="shared" si="80"/>
        <v>1</v>
      </c>
      <c r="L731" s="4">
        <f t="shared" si="81"/>
        <v>18</v>
      </c>
      <c r="M731" s="3">
        <f t="shared" si="79"/>
        <v>43101</v>
      </c>
      <c r="N731" s="5" t="str">
        <f t="shared" si="84"/>
        <v>Montag</v>
      </c>
      <c r="O731">
        <f t="shared" si="85"/>
        <v>1</v>
      </c>
    </row>
    <row r="732" spans="9:15" x14ac:dyDescent="0.55000000000000004">
      <c r="I732" s="4">
        <f t="shared" si="82"/>
        <v>1</v>
      </c>
      <c r="J732" s="4">
        <f t="shared" si="83"/>
        <v>1</v>
      </c>
      <c r="K732" s="4">
        <f t="shared" si="80"/>
        <v>1</v>
      </c>
      <c r="L732" s="4">
        <f t="shared" si="81"/>
        <v>18</v>
      </c>
      <c r="M732" s="3">
        <f t="shared" si="79"/>
        <v>43101</v>
      </c>
      <c r="N732" s="5" t="str">
        <f t="shared" si="84"/>
        <v>Montag</v>
      </c>
      <c r="O732">
        <f t="shared" si="85"/>
        <v>1</v>
      </c>
    </row>
    <row r="733" spans="9:15" x14ac:dyDescent="0.55000000000000004">
      <c r="I733" s="4">
        <f t="shared" si="82"/>
        <v>1</v>
      </c>
      <c r="J733" s="4">
        <f t="shared" si="83"/>
        <v>1</v>
      </c>
      <c r="K733" s="4">
        <f t="shared" si="80"/>
        <v>1</v>
      </c>
      <c r="L733" s="4">
        <f t="shared" si="81"/>
        <v>18</v>
      </c>
      <c r="M733" s="3">
        <f t="shared" si="79"/>
        <v>43101</v>
      </c>
      <c r="N733" s="5" t="str">
        <f t="shared" si="84"/>
        <v>Montag</v>
      </c>
      <c r="O733">
        <f t="shared" si="85"/>
        <v>1</v>
      </c>
    </row>
    <row r="734" spans="9:15" x14ac:dyDescent="0.55000000000000004">
      <c r="I734" s="4">
        <f t="shared" si="82"/>
        <v>1</v>
      </c>
      <c r="J734" s="4">
        <f t="shared" si="83"/>
        <v>1</v>
      </c>
      <c r="K734" s="4">
        <f t="shared" si="80"/>
        <v>1</v>
      </c>
      <c r="L734" s="4">
        <f t="shared" si="81"/>
        <v>18</v>
      </c>
      <c r="M734" s="3">
        <f t="shared" si="79"/>
        <v>43101</v>
      </c>
      <c r="N734" s="5" t="str">
        <f t="shared" si="84"/>
        <v>Montag</v>
      </c>
      <c r="O734">
        <f t="shared" si="85"/>
        <v>1</v>
      </c>
    </row>
    <row r="735" spans="9:15" x14ac:dyDescent="0.55000000000000004">
      <c r="I735" s="4">
        <f t="shared" si="82"/>
        <v>1</v>
      </c>
      <c r="J735" s="4">
        <f t="shared" si="83"/>
        <v>1</v>
      </c>
      <c r="K735" s="4">
        <f t="shared" si="80"/>
        <v>1</v>
      </c>
      <c r="L735" s="4">
        <f t="shared" si="81"/>
        <v>18</v>
      </c>
      <c r="M735" s="3">
        <f t="shared" si="79"/>
        <v>43101</v>
      </c>
      <c r="N735" s="5" t="str">
        <f t="shared" si="84"/>
        <v>Montag</v>
      </c>
      <c r="O735">
        <f t="shared" si="85"/>
        <v>1</v>
      </c>
    </row>
    <row r="736" spans="9:15" x14ac:dyDescent="0.55000000000000004">
      <c r="I736" s="4">
        <f t="shared" si="82"/>
        <v>1</v>
      </c>
      <c r="J736" s="4">
        <f t="shared" si="83"/>
        <v>1</v>
      </c>
      <c r="K736" s="4">
        <f t="shared" si="80"/>
        <v>1</v>
      </c>
      <c r="L736" s="4">
        <f t="shared" si="81"/>
        <v>18</v>
      </c>
      <c r="M736" s="3">
        <f t="shared" si="79"/>
        <v>43101</v>
      </c>
      <c r="N736" s="5" t="str">
        <f t="shared" si="84"/>
        <v>Montag</v>
      </c>
      <c r="O736">
        <f t="shared" si="85"/>
        <v>1</v>
      </c>
    </row>
    <row r="737" spans="9:15" x14ac:dyDescent="0.55000000000000004">
      <c r="I737" s="4">
        <f t="shared" si="82"/>
        <v>1</v>
      </c>
      <c r="J737" s="4">
        <f t="shared" si="83"/>
        <v>1</v>
      </c>
      <c r="K737" s="4">
        <f t="shared" si="80"/>
        <v>1</v>
      </c>
      <c r="L737" s="4">
        <f t="shared" si="81"/>
        <v>18</v>
      </c>
      <c r="M737" s="3">
        <f t="shared" si="79"/>
        <v>43101</v>
      </c>
      <c r="N737" s="5" t="str">
        <f t="shared" si="84"/>
        <v>Montag</v>
      </c>
      <c r="O737">
        <f t="shared" si="85"/>
        <v>1</v>
      </c>
    </row>
    <row r="738" spans="9:15" x14ac:dyDescent="0.55000000000000004">
      <c r="I738" s="4">
        <f t="shared" si="82"/>
        <v>1</v>
      </c>
      <c r="J738" s="4">
        <f t="shared" si="83"/>
        <v>1</v>
      </c>
      <c r="K738" s="4">
        <f t="shared" si="80"/>
        <v>1</v>
      </c>
      <c r="L738" s="4">
        <f t="shared" si="81"/>
        <v>18</v>
      </c>
      <c r="M738" s="3">
        <f t="shared" si="79"/>
        <v>43101</v>
      </c>
      <c r="N738" s="5" t="str">
        <f t="shared" si="84"/>
        <v>Montag</v>
      </c>
      <c r="O738">
        <f t="shared" si="85"/>
        <v>1</v>
      </c>
    </row>
    <row r="739" spans="9:15" x14ac:dyDescent="0.55000000000000004">
      <c r="I739" s="4">
        <f t="shared" si="82"/>
        <v>1</v>
      </c>
      <c r="J739" s="4">
        <f t="shared" si="83"/>
        <v>1</v>
      </c>
      <c r="K739" s="4">
        <f t="shared" si="80"/>
        <v>1</v>
      </c>
      <c r="L739" s="4">
        <f t="shared" si="81"/>
        <v>18</v>
      </c>
      <c r="M739" s="3">
        <f t="shared" si="79"/>
        <v>43101</v>
      </c>
      <c r="N739" s="5" t="str">
        <f t="shared" si="84"/>
        <v>Montag</v>
      </c>
      <c r="O739">
        <f t="shared" si="85"/>
        <v>1</v>
      </c>
    </row>
    <row r="740" spans="9:15" x14ac:dyDescent="0.55000000000000004">
      <c r="I740" s="4">
        <f t="shared" si="82"/>
        <v>1</v>
      </c>
      <c r="J740" s="4">
        <f t="shared" si="83"/>
        <v>1</v>
      </c>
      <c r="K740" s="4">
        <f t="shared" si="80"/>
        <v>1</v>
      </c>
      <c r="L740" s="4">
        <f t="shared" si="81"/>
        <v>18</v>
      </c>
      <c r="M740" s="3">
        <f t="shared" si="79"/>
        <v>43101</v>
      </c>
      <c r="N740" s="5" t="str">
        <f t="shared" si="84"/>
        <v>Montag</v>
      </c>
      <c r="O740">
        <f t="shared" si="85"/>
        <v>1</v>
      </c>
    </row>
    <row r="741" spans="9:15" x14ac:dyDescent="0.55000000000000004">
      <c r="I741" s="4">
        <f t="shared" si="82"/>
        <v>1</v>
      </c>
      <c r="J741" s="4">
        <f t="shared" si="83"/>
        <v>1</v>
      </c>
      <c r="K741" s="4">
        <f t="shared" si="80"/>
        <v>1</v>
      </c>
      <c r="L741" s="4">
        <f t="shared" si="81"/>
        <v>18</v>
      </c>
      <c r="M741" s="3">
        <f t="shared" si="79"/>
        <v>43101</v>
      </c>
      <c r="N741" s="5" t="str">
        <f t="shared" si="84"/>
        <v>Montag</v>
      </c>
      <c r="O741">
        <f t="shared" si="85"/>
        <v>1</v>
      </c>
    </row>
    <row r="742" spans="9:15" x14ac:dyDescent="0.55000000000000004">
      <c r="I742" s="4">
        <f t="shared" si="82"/>
        <v>1</v>
      </c>
      <c r="J742" s="4">
        <f t="shared" si="83"/>
        <v>1</v>
      </c>
      <c r="K742" s="4">
        <f t="shared" si="80"/>
        <v>1</v>
      </c>
      <c r="L742" s="4">
        <f t="shared" si="81"/>
        <v>18</v>
      </c>
      <c r="M742" s="3">
        <f t="shared" si="79"/>
        <v>43101</v>
      </c>
      <c r="N742" s="5" t="str">
        <f t="shared" si="84"/>
        <v>Montag</v>
      </c>
      <c r="O742">
        <f t="shared" si="85"/>
        <v>1</v>
      </c>
    </row>
    <row r="743" spans="9:15" x14ac:dyDescent="0.55000000000000004">
      <c r="I743" s="4">
        <f t="shared" si="82"/>
        <v>1</v>
      </c>
      <c r="J743" s="4">
        <f t="shared" si="83"/>
        <v>1</v>
      </c>
      <c r="K743" s="4">
        <f t="shared" si="80"/>
        <v>1</v>
      </c>
      <c r="L743" s="4">
        <f t="shared" si="81"/>
        <v>18</v>
      </c>
      <c r="M743" s="3">
        <f t="shared" si="79"/>
        <v>43101</v>
      </c>
      <c r="N743" s="5" t="str">
        <f t="shared" si="84"/>
        <v>Montag</v>
      </c>
      <c r="O743">
        <f t="shared" si="85"/>
        <v>1</v>
      </c>
    </row>
    <row r="744" spans="9:15" x14ac:dyDescent="0.55000000000000004">
      <c r="I744" s="4">
        <f t="shared" si="82"/>
        <v>1</v>
      </c>
      <c r="J744" s="4">
        <f t="shared" si="83"/>
        <v>1</v>
      </c>
      <c r="K744" s="4">
        <f t="shared" si="80"/>
        <v>1</v>
      </c>
      <c r="L744" s="4">
        <f t="shared" si="81"/>
        <v>18</v>
      </c>
      <c r="M744" s="3">
        <f t="shared" si="79"/>
        <v>43101</v>
      </c>
      <c r="N744" s="5" t="str">
        <f t="shared" si="84"/>
        <v>Montag</v>
      </c>
      <c r="O744">
        <f t="shared" si="85"/>
        <v>1</v>
      </c>
    </row>
    <row r="745" spans="9:15" x14ac:dyDescent="0.55000000000000004">
      <c r="I745" s="4">
        <f t="shared" si="82"/>
        <v>1</v>
      </c>
      <c r="J745" s="4">
        <f t="shared" si="83"/>
        <v>1</v>
      </c>
      <c r="K745" s="4">
        <f t="shared" si="80"/>
        <v>1</v>
      </c>
      <c r="L745" s="4">
        <f t="shared" si="81"/>
        <v>18</v>
      </c>
      <c r="M745" s="3">
        <f t="shared" si="79"/>
        <v>43101</v>
      </c>
      <c r="N745" s="5" t="str">
        <f t="shared" si="84"/>
        <v>Montag</v>
      </c>
      <c r="O745">
        <f t="shared" si="85"/>
        <v>1</v>
      </c>
    </row>
    <row r="746" spans="9:15" x14ac:dyDescent="0.55000000000000004">
      <c r="I746" s="4">
        <f t="shared" si="82"/>
        <v>1</v>
      </c>
      <c r="J746" s="4">
        <f t="shared" si="83"/>
        <v>1</v>
      </c>
      <c r="K746" s="4">
        <f t="shared" si="80"/>
        <v>1</v>
      </c>
      <c r="L746" s="4">
        <f t="shared" si="81"/>
        <v>18</v>
      </c>
      <c r="M746" s="3">
        <f t="shared" si="79"/>
        <v>43101</v>
      </c>
      <c r="N746" s="5" t="str">
        <f t="shared" si="84"/>
        <v>Montag</v>
      </c>
      <c r="O746">
        <f t="shared" si="85"/>
        <v>1</v>
      </c>
    </row>
    <row r="747" spans="9:15" x14ac:dyDescent="0.55000000000000004">
      <c r="I747" s="4">
        <f t="shared" si="82"/>
        <v>1</v>
      </c>
      <c r="J747" s="4">
        <f t="shared" si="83"/>
        <v>1</v>
      </c>
      <c r="K747" s="4">
        <f t="shared" si="80"/>
        <v>1</v>
      </c>
      <c r="L747" s="4">
        <f t="shared" si="81"/>
        <v>18</v>
      </c>
      <c r="M747" s="3">
        <f t="shared" si="79"/>
        <v>43101</v>
      </c>
      <c r="N747" s="5" t="str">
        <f t="shared" si="84"/>
        <v>Montag</v>
      </c>
      <c r="O747">
        <f t="shared" si="85"/>
        <v>1</v>
      </c>
    </row>
    <row r="748" spans="9:15" x14ac:dyDescent="0.55000000000000004">
      <c r="I748" s="4">
        <f t="shared" si="82"/>
        <v>1</v>
      </c>
      <c r="J748" s="4">
        <f t="shared" si="83"/>
        <v>1</v>
      </c>
      <c r="K748" s="4">
        <f t="shared" si="80"/>
        <v>1</v>
      </c>
      <c r="L748" s="4">
        <f t="shared" si="81"/>
        <v>18</v>
      </c>
      <c r="M748" s="3">
        <f t="shared" si="79"/>
        <v>43101</v>
      </c>
      <c r="N748" s="5" t="str">
        <f t="shared" si="84"/>
        <v>Montag</v>
      </c>
      <c r="O748">
        <f t="shared" si="85"/>
        <v>1</v>
      </c>
    </row>
    <row r="749" spans="9:15" x14ac:dyDescent="0.55000000000000004">
      <c r="I749" s="4">
        <f t="shared" si="82"/>
        <v>1</v>
      </c>
      <c r="J749" s="4">
        <f t="shared" si="83"/>
        <v>1</v>
      </c>
      <c r="K749" s="4">
        <f t="shared" si="80"/>
        <v>1</v>
      </c>
      <c r="L749" s="4">
        <f t="shared" si="81"/>
        <v>18</v>
      </c>
      <c r="M749" s="3">
        <f t="shared" si="79"/>
        <v>43101</v>
      </c>
      <c r="N749" s="5" t="str">
        <f t="shared" si="84"/>
        <v>Montag</v>
      </c>
      <c r="O749">
        <f t="shared" si="85"/>
        <v>1</v>
      </c>
    </row>
    <row r="750" spans="9:15" x14ac:dyDescent="0.55000000000000004">
      <c r="I750" s="4">
        <f t="shared" si="82"/>
        <v>1</v>
      </c>
      <c r="J750" s="4">
        <f t="shared" si="83"/>
        <v>1</v>
      </c>
      <c r="K750" s="4">
        <f t="shared" si="80"/>
        <v>1</v>
      </c>
      <c r="L750" s="4">
        <f t="shared" si="81"/>
        <v>18</v>
      </c>
      <c r="M750" s="3">
        <f t="shared" si="79"/>
        <v>43101</v>
      </c>
      <c r="N750" s="5" t="str">
        <f t="shared" si="84"/>
        <v>Montag</v>
      </c>
      <c r="O750">
        <f t="shared" si="85"/>
        <v>1</v>
      </c>
    </row>
    <row r="751" spans="9:15" x14ac:dyDescent="0.55000000000000004">
      <c r="I751" s="4">
        <f t="shared" si="82"/>
        <v>1</v>
      </c>
      <c r="J751" s="4">
        <f t="shared" si="83"/>
        <v>1</v>
      </c>
      <c r="K751" s="4">
        <f t="shared" si="80"/>
        <v>1</v>
      </c>
      <c r="L751" s="4">
        <f t="shared" si="81"/>
        <v>18</v>
      </c>
      <c r="M751" s="3">
        <f t="shared" si="79"/>
        <v>43101</v>
      </c>
      <c r="N751" s="5" t="str">
        <f t="shared" si="84"/>
        <v>Montag</v>
      </c>
      <c r="O751">
        <f t="shared" si="85"/>
        <v>1</v>
      </c>
    </row>
    <row r="752" spans="9:15" x14ac:dyDescent="0.55000000000000004">
      <c r="I752" s="4">
        <f t="shared" si="82"/>
        <v>1</v>
      </c>
      <c r="J752" s="4">
        <f t="shared" si="83"/>
        <v>1</v>
      </c>
      <c r="K752" s="4">
        <f t="shared" si="80"/>
        <v>1</v>
      </c>
      <c r="L752" s="4">
        <f t="shared" si="81"/>
        <v>18</v>
      </c>
      <c r="M752" s="3">
        <f t="shared" si="79"/>
        <v>43101</v>
      </c>
      <c r="N752" s="5" t="str">
        <f t="shared" si="84"/>
        <v>Montag</v>
      </c>
      <c r="O752">
        <f t="shared" si="85"/>
        <v>1</v>
      </c>
    </row>
    <row r="753" spans="9:15" x14ac:dyDescent="0.55000000000000004">
      <c r="I753" s="4">
        <f t="shared" si="82"/>
        <v>1</v>
      </c>
      <c r="J753" s="4">
        <f t="shared" si="83"/>
        <v>1</v>
      </c>
      <c r="K753" s="4">
        <f t="shared" si="80"/>
        <v>1</v>
      </c>
      <c r="L753" s="4">
        <f t="shared" si="81"/>
        <v>18</v>
      </c>
      <c r="M753" s="3">
        <f t="shared" si="79"/>
        <v>43101</v>
      </c>
      <c r="N753" s="5" t="str">
        <f t="shared" si="84"/>
        <v>Montag</v>
      </c>
      <c r="O753">
        <f t="shared" si="85"/>
        <v>1</v>
      </c>
    </row>
    <row r="754" spans="9:15" x14ac:dyDescent="0.55000000000000004">
      <c r="I754" s="4">
        <f t="shared" si="82"/>
        <v>1</v>
      </c>
      <c r="J754" s="4">
        <f t="shared" si="83"/>
        <v>1</v>
      </c>
      <c r="K754" s="4">
        <f t="shared" si="80"/>
        <v>1</v>
      </c>
      <c r="L754" s="4">
        <f t="shared" si="81"/>
        <v>18</v>
      </c>
      <c r="M754" s="3">
        <f t="shared" si="79"/>
        <v>43101</v>
      </c>
      <c r="N754" s="5" t="str">
        <f t="shared" si="84"/>
        <v>Montag</v>
      </c>
      <c r="O754">
        <f t="shared" si="85"/>
        <v>1</v>
      </c>
    </row>
    <row r="755" spans="9:15" x14ac:dyDescent="0.55000000000000004">
      <c r="I755" s="4">
        <f t="shared" si="82"/>
        <v>1</v>
      </c>
      <c r="J755" s="4">
        <f t="shared" si="83"/>
        <v>1</v>
      </c>
      <c r="K755" s="4">
        <f t="shared" si="80"/>
        <v>1</v>
      </c>
      <c r="L755" s="4">
        <f t="shared" si="81"/>
        <v>18</v>
      </c>
      <c r="M755" s="3">
        <f t="shared" si="79"/>
        <v>43101</v>
      </c>
      <c r="N755" s="5" t="str">
        <f t="shared" si="84"/>
        <v>Montag</v>
      </c>
      <c r="O755">
        <f t="shared" si="85"/>
        <v>1</v>
      </c>
    </row>
    <row r="756" spans="9:15" x14ac:dyDescent="0.55000000000000004">
      <c r="I756" s="4">
        <f t="shared" si="82"/>
        <v>1</v>
      </c>
      <c r="J756" s="4">
        <f t="shared" si="83"/>
        <v>1</v>
      </c>
      <c r="K756" s="4">
        <f t="shared" si="80"/>
        <v>1</v>
      </c>
      <c r="L756" s="4">
        <f t="shared" si="81"/>
        <v>18</v>
      </c>
      <c r="M756" s="3">
        <f t="shared" si="79"/>
        <v>43101</v>
      </c>
      <c r="N756" s="5" t="str">
        <f t="shared" si="84"/>
        <v>Montag</v>
      </c>
      <c r="O756">
        <f t="shared" si="85"/>
        <v>1</v>
      </c>
    </row>
    <row r="757" spans="9:15" x14ac:dyDescent="0.55000000000000004">
      <c r="I757" s="4">
        <f t="shared" si="82"/>
        <v>1</v>
      </c>
      <c r="J757" s="4">
        <f t="shared" si="83"/>
        <v>1</v>
      </c>
      <c r="K757" s="4">
        <f t="shared" si="80"/>
        <v>1</v>
      </c>
      <c r="L757" s="4">
        <f t="shared" si="81"/>
        <v>18</v>
      </c>
      <c r="M757" s="3">
        <f t="shared" si="79"/>
        <v>43101</v>
      </c>
      <c r="N757" s="5" t="str">
        <f t="shared" si="84"/>
        <v>Montag</v>
      </c>
      <c r="O757">
        <f t="shared" si="85"/>
        <v>1</v>
      </c>
    </row>
    <row r="758" spans="9:15" x14ac:dyDescent="0.55000000000000004">
      <c r="I758" s="4">
        <f t="shared" si="82"/>
        <v>1</v>
      </c>
      <c r="J758" s="4">
        <f t="shared" si="83"/>
        <v>1</v>
      </c>
      <c r="K758" s="4">
        <f t="shared" si="80"/>
        <v>1</v>
      </c>
      <c r="L758" s="4">
        <f t="shared" si="81"/>
        <v>18</v>
      </c>
      <c r="M758" s="3">
        <f t="shared" si="79"/>
        <v>43101</v>
      </c>
      <c r="N758" s="5" t="str">
        <f t="shared" si="84"/>
        <v>Montag</v>
      </c>
      <c r="O758">
        <f t="shared" si="85"/>
        <v>1</v>
      </c>
    </row>
    <row r="759" spans="9:15" x14ac:dyDescent="0.55000000000000004">
      <c r="I759" s="4">
        <f t="shared" si="82"/>
        <v>1</v>
      </c>
      <c r="J759" s="4">
        <f t="shared" si="83"/>
        <v>1</v>
      </c>
      <c r="K759" s="4">
        <f t="shared" si="80"/>
        <v>1</v>
      </c>
      <c r="L759" s="4">
        <f t="shared" si="81"/>
        <v>18</v>
      </c>
      <c r="M759" s="3">
        <f t="shared" si="79"/>
        <v>43101</v>
      </c>
      <c r="N759" s="5" t="str">
        <f t="shared" si="84"/>
        <v>Montag</v>
      </c>
      <c r="O759">
        <f t="shared" si="85"/>
        <v>1</v>
      </c>
    </row>
    <row r="760" spans="9:15" x14ac:dyDescent="0.55000000000000004">
      <c r="I760" s="4">
        <f t="shared" si="82"/>
        <v>1</v>
      </c>
      <c r="J760" s="4">
        <f t="shared" si="83"/>
        <v>1</v>
      </c>
      <c r="K760" s="4">
        <f t="shared" si="80"/>
        <v>1</v>
      </c>
      <c r="L760" s="4">
        <f t="shared" si="81"/>
        <v>18</v>
      </c>
      <c r="M760" s="3">
        <f t="shared" si="79"/>
        <v>43101</v>
      </c>
      <c r="N760" s="5" t="str">
        <f t="shared" si="84"/>
        <v>Montag</v>
      </c>
      <c r="O760">
        <f t="shared" si="85"/>
        <v>1</v>
      </c>
    </row>
    <row r="761" spans="9:15" x14ac:dyDescent="0.55000000000000004">
      <c r="I761" s="4">
        <f t="shared" si="82"/>
        <v>1</v>
      </c>
      <c r="J761" s="4">
        <f t="shared" si="83"/>
        <v>1</v>
      </c>
      <c r="K761" s="4">
        <f t="shared" si="80"/>
        <v>1</v>
      </c>
      <c r="L761" s="4">
        <f t="shared" si="81"/>
        <v>18</v>
      </c>
      <c r="M761" s="3">
        <f t="shared" si="79"/>
        <v>43101</v>
      </c>
      <c r="N761" s="5" t="str">
        <f t="shared" si="84"/>
        <v>Montag</v>
      </c>
      <c r="O761">
        <f t="shared" si="85"/>
        <v>1</v>
      </c>
    </row>
    <row r="762" spans="9:15" x14ac:dyDescent="0.55000000000000004">
      <c r="I762" s="4">
        <f t="shared" si="82"/>
        <v>1</v>
      </c>
      <c r="J762" s="4">
        <f t="shared" si="83"/>
        <v>1</v>
      </c>
      <c r="K762" s="4">
        <f t="shared" si="80"/>
        <v>1</v>
      </c>
      <c r="L762" s="4">
        <f t="shared" si="81"/>
        <v>18</v>
      </c>
      <c r="M762" s="3">
        <f t="shared" si="79"/>
        <v>43101</v>
      </c>
      <c r="N762" s="5" t="str">
        <f t="shared" si="84"/>
        <v>Montag</v>
      </c>
      <c r="O762">
        <f t="shared" si="85"/>
        <v>1</v>
      </c>
    </row>
    <row r="763" spans="9:15" x14ac:dyDescent="0.55000000000000004">
      <c r="I763" s="4">
        <f t="shared" si="82"/>
        <v>1</v>
      </c>
      <c r="J763" s="4">
        <f t="shared" si="83"/>
        <v>1</v>
      </c>
      <c r="K763" s="4">
        <f t="shared" si="80"/>
        <v>1</v>
      </c>
      <c r="L763" s="4">
        <f t="shared" si="81"/>
        <v>18</v>
      </c>
      <c r="M763" s="3">
        <f t="shared" si="79"/>
        <v>43101</v>
      </c>
      <c r="N763" s="5" t="str">
        <f t="shared" si="84"/>
        <v>Montag</v>
      </c>
      <c r="O763">
        <f t="shared" si="85"/>
        <v>1</v>
      </c>
    </row>
    <row r="764" spans="9:15" x14ac:dyDescent="0.55000000000000004">
      <c r="I764" s="4">
        <f t="shared" si="82"/>
        <v>1</v>
      </c>
      <c r="J764" s="4">
        <f t="shared" si="83"/>
        <v>1</v>
      </c>
      <c r="K764" s="4">
        <f t="shared" si="80"/>
        <v>1</v>
      </c>
      <c r="L764" s="4">
        <f t="shared" si="81"/>
        <v>18</v>
      </c>
      <c r="M764" s="3">
        <f t="shared" si="79"/>
        <v>43101</v>
      </c>
      <c r="N764" s="5" t="str">
        <f t="shared" si="84"/>
        <v>Montag</v>
      </c>
      <c r="O764">
        <f t="shared" si="85"/>
        <v>1</v>
      </c>
    </row>
    <row r="765" spans="9:15" x14ac:dyDescent="0.55000000000000004">
      <c r="I765" s="4">
        <f t="shared" si="82"/>
        <v>1</v>
      </c>
      <c r="J765" s="4">
        <f t="shared" si="83"/>
        <v>1</v>
      </c>
      <c r="K765" s="4">
        <f t="shared" si="80"/>
        <v>1</v>
      </c>
      <c r="L765" s="4">
        <f t="shared" si="81"/>
        <v>18</v>
      </c>
      <c r="M765" s="3">
        <f t="shared" si="79"/>
        <v>43101</v>
      </c>
      <c r="N765" s="5" t="str">
        <f t="shared" si="84"/>
        <v>Montag</v>
      </c>
      <c r="O765">
        <f t="shared" si="85"/>
        <v>1</v>
      </c>
    </row>
    <row r="766" spans="9:15" x14ac:dyDescent="0.55000000000000004">
      <c r="I766" s="4">
        <f t="shared" si="82"/>
        <v>1</v>
      </c>
      <c r="J766" s="4">
        <f t="shared" si="83"/>
        <v>1</v>
      </c>
      <c r="K766" s="4">
        <f t="shared" si="80"/>
        <v>1</v>
      </c>
      <c r="L766" s="4">
        <f t="shared" si="81"/>
        <v>18</v>
      </c>
      <c r="M766" s="3">
        <f t="shared" si="79"/>
        <v>43101</v>
      </c>
      <c r="N766" s="5" t="str">
        <f t="shared" si="84"/>
        <v>Montag</v>
      </c>
      <c r="O766">
        <f t="shared" si="85"/>
        <v>1</v>
      </c>
    </row>
    <row r="767" spans="9:15" x14ac:dyDescent="0.55000000000000004">
      <c r="I767" s="4">
        <f t="shared" si="82"/>
        <v>1</v>
      </c>
      <c r="J767" s="4">
        <f t="shared" si="83"/>
        <v>1</v>
      </c>
      <c r="K767" s="4">
        <f t="shared" si="80"/>
        <v>1</v>
      </c>
      <c r="L767" s="4">
        <f t="shared" si="81"/>
        <v>18</v>
      </c>
      <c r="M767" s="3">
        <f t="shared" si="79"/>
        <v>43101</v>
      </c>
      <c r="N767" s="5" t="str">
        <f t="shared" si="84"/>
        <v>Montag</v>
      </c>
      <c r="O767">
        <f t="shared" si="85"/>
        <v>1</v>
      </c>
    </row>
    <row r="768" spans="9:15" x14ac:dyDescent="0.55000000000000004">
      <c r="I768" s="4">
        <f t="shared" si="82"/>
        <v>1</v>
      </c>
      <c r="J768" s="4">
        <f t="shared" si="83"/>
        <v>1</v>
      </c>
      <c r="K768" s="4">
        <f t="shared" si="80"/>
        <v>1</v>
      </c>
      <c r="L768" s="4">
        <f t="shared" si="81"/>
        <v>18</v>
      </c>
      <c r="M768" s="3">
        <f t="shared" si="79"/>
        <v>43101</v>
      </c>
      <c r="N768" s="5" t="str">
        <f t="shared" si="84"/>
        <v>Montag</v>
      </c>
      <c r="O768">
        <f t="shared" si="85"/>
        <v>1</v>
      </c>
    </row>
    <row r="769" spans="9:15" x14ac:dyDescent="0.55000000000000004">
      <c r="I769" s="4">
        <f t="shared" si="82"/>
        <v>1</v>
      </c>
      <c r="J769" s="4">
        <f t="shared" si="83"/>
        <v>1</v>
      </c>
      <c r="K769" s="4">
        <f t="shared" si="80"/>
        <v>1</v>
      </c>
      <c r="L769" s="4">
        <f t="shared" si="81"/>
        <v>18</v>
      </c>
      <c r="M769" s="3">
        <f t="shared" si="79"/>
        <v>43101</v>
      </c>
      <c r="N769" s="5" t="str">
        <f t="shared" si="84"/>
        <v>Montag</v>
      </c>
      <c r="O769">
        <f t="shared" si="85"/>
        <v>1</v>
      </c>
    </row>
    <row r="770" spans="9:15" x14ac:dyDescent="0.55000000000000004">
      <c r="I770" s="4">
        <f t="shared" si="82"/>
        <v>1</v>
      </c>
      <c r="J770" s="4">
        <f t="shared" si="83"/>
        <v>1</v>
      </c>
      <c r="K770" s="4">
        <f t="shared" si="80"/>
        <v>1</v>
      </c>
      <c r="L770" s="4">
        <f t="shared" si="81"/>
        <v>18</v>
      </c>
      <c r="M770" s="3">
        <f t="shared" si="79"/>
        <v>43101</v>
      </c>
      <c r="N770" s="5" t="str">
        <f t="shared" si="84"/>
        <v>Montag</v>
      </c>
      <c r="O770">
        <f t="shared" si="85"/>
        <v>1</v>
      </c>
    </row>
    <row r="771" spans="9:15" x14ac:dyDescent="0.55000000000000004">
      <c r="I771" s="4">
        <f t="shared" si="82"/>
        <v>1</v>
      </c>
      <c r="J771" s="4">
        <f t="shared" si="83"/>
        <v>1</v>
      </c>
      <c r="K771" s="4">
        <f t="shared" si="80"/>
        <v>1</v>
      </c>
      <c r="L771" s="4">
        <f t="shared" si="81"/>
        <v>18</v>
      </c>
      <c r="M771" s="3">
        <f t="shared" si="79"/>
        <v>43101</v>
      </c>
      <c r="N771" s="5" t="str">
        <f t="shared" si="84"/>
        <v>Montag</v>
      </c>
      <c r="O771">
        <f t="shared" si="85"/>
        <v>1</v>
      </c>
    </row>
    <row r="772" spans="9:15" x14ac:dyDescent="0.55000000000000004">
      <c r="I772" s="4">
        <f t="shared" si="82"/>
        <v>1</v>
      </c>
      <c r="J772" s="4">
        <f t="shared" si="83"/>
        <v>1</v>
      </c>
      <c r="K772" s="4">
        <f t="shared" si="80"/>
        <v>1</v>
      </c>
      <c r="L772" s="4">
        <f t="shared" si="81"/>
        <v>18</v>
      </c>
      <c r="M772" s="3">
        <f t="shared" ref="M772:M835" si="86">DATE(2018,1,1)</f>
        <v>43101</v>
      </c>
      <c r="N772" s="5" t="str">
        <f t="shared" si="84"/>
        <v>Montag</v>
      </c>
      <c r="O772">
        <f t="shared" si="85"/>
        <v>1</v>
      </c>
    </row>
    <row r="773" spans="9:15" x14ac:dyDescent="0.55000000000000004">
      <c r="I773" s="4">
        <f t="shared" si="82"/>
        <v>1</v>
      </c>
      <c r="J773" s="4">
        <f t="shared" si="83"/>
        <v>1</v>
      </c>
      <c r="K773" s="4">
        <f t="shared" ref="K773:K836" si="87">IF(J773&lt;4,1,IF(J773&lt;7,2,IF(J773&lt;10,3,4)))</f>
        <v>1</v>
      </c>
      <c r="L773" s="4">
        <f t="shared" ref="L773:L836" si="88">VALUE(MID(TEXT(M773,"TT.MM.JJ"),7,4))</f>
        <v>18</v>
      </c>
      <c r="M773" s="3">
        <f t="shared" si="86"/>
        <v>43101</v>
      </c>
      <c r="N773" s="5" t="str">
        <f t="shared" si="84"/>
        <v>Montag</v>
      </c>
      <c r="O773">
        <f t="shared" si="85"/>
        <v>1</v>
      </c>
    </row>
    <row r="774" spans="9:15" x14ac:dyDescent="0.55000000000000004">
      <c r="I774" s="4">
        <f t="shared" ref="I774:I837" si="89">VALUE(MID(TEXT(M774,"TT.MM.JJ"),1,2))</f>
        <v>1</v>
      </c>
      <c r="J774" s="4">
        <f t="shared" ref="J774:J837" si="90">VALUE(MID(TEXT(M774,"TT.MM.JJ"),4,2))</f>
        <v>1</v>
      </c>
      <c r="K774" s="4">
        <f t="shared" si="87"/>
        <v>1</v>
      </c>
      <c r="L774" s="4">
        <f t="shared" si="88"/>
        <v>18</v>
      </c>
      <c r="M774" s="3">
        <f t="shared" si="86"/>
        <v>43101</v>
      </c>
      <c r="N774" s="5" t="str">
        <f t="shared" ref="N774:N837" si="91">TEXT(M774,"TTTT")</f>
        <v>Montag</v>
      </c>
      <c r="O774">
        <f t="shared" ref="O774:O837" si="92">WEEKNUM(M774,21)</f>
        <v>1</v>
      </c>
    </row>
    <row r="775" spans="9:15" x14ac:dyDescent="0.55000000000000004">
      <c r="I775" s="4">
        <f t="shared" si="89"/>
        <v>1</v>
      </c>
      <c r="J775" s="4">
        <f t="shared" si="90"/>
        <v>1</v>
      </c>
      <c r="K775" s="4">
        <f t="shared" si="87"/>
        <v>1</v>
      </c>
      <c r="L775" s="4">
        <f t="shared" si="88"/>
        <v>18</v>
      </c>
      <c r="M775" s="3">
        <f t="shared" si="86"/>
        <v>43101</v>
      </c>
      <c r="N775" s="5" t="str">
        <f t="shared" si="91"/>
        <v>Montag</v>
      </c>
      <c r="O775">
        <f t="shared" si="92"/>
        <v>1</v>
      </c>
    </row>
    <row r="776" spans="9:15" x14ac:dyDescent="0.55000000000000004">
      <c r="I776" s="4">
        <f t="shared" si="89"/>
        <v>1</v>
      </c>
      <c r="J776" s="4">
        <f t="shared" si="90"/>
        <v>1</v>
      </c>
      <c r="K776" s="4">
        <f t="shared" si="87"/>
        <v>1</v>
      </c>
      <c r="L776" s="4">
        <f t="shared" si="88"/>
        <v>18</v>
      </c>
      <c r="M776" s="3">
        <f t="shared" si="86"/>
        <v>43101</v>
      </c>
      <c r="N776" s="5" t="str">
        <f t="shared" si="91"/>
        <v>Montag</v>
      </c>
      <c r="O776">
        <f t="shared" si="92"/>
        <v>1</v>
      </c>
    </row>
    <row r="777" spans="9:15" x14ac:dyDescent="0.55000000000000004">
      <c r="I777" s="4">
        <f t="shared" si="89"/>
        <v>1</v>
      </c>
      <c r="J777" s="4">
        <f t="shared" si="90"/>
        <v>1</v>
      </c>
      <c r="K777" s="4">
        <f t="shared" si="87"/>
        <v>1</v>
      </c>
      <c r="L777" s="4">
        <f t="shared" si="88"/>
        <v>18</v>
      </c>
      <c r="M777" s="3">
        <f t="shared" si="86"/>
        <v>43101</v>
      </c>
      <c r="N777" s="5" t="str">
        <f t="shared" si="91"/>
        <v>Montag</v>
      </c>
      <c r="O777">
        <f t="shared" si="92"/>
        <v>1</v>
      </c>
    </row>
    <row r="778" spans="9:15" x14ac:dyDescent="0.55000000000000004">
      <c r="I778" s="4">
        <f t="shared" si="89"/>
        <v>1</v>
      </c>
      <c r="J778" s="4">
        <f t="shared" si="90"/>
        <v>1</v>
      </c>
      <c r="K778" s="4">
        <f t="shared" si="87"/>
        <v>1</v>
      </c>
      <c r="L778" s="4">
        <f t="shared" si="88"/>
        <v>18</v>
      </c>
      <c r="M778" s="3">
        <f t="shared" si="86"/>
        <v>43101</v>
      </c>
      <c r="N778" s="5" t="str">
        <f t="shared" si="91"/>
        <v>Montag</v>
      </c>
      <c r="O778">
        <f t="shared" si="92"/>
        <v>1</v>
      </c>
    </row>
    <row r="779" spans="9:15" x14ac:dyDescent="0.55000000000000004">
      <c r="I779" s="4">
        <f t="shared" si="89"/>
        <v>1</v>
      </c>
      <c r="J779" s="4">
        <f t="shared" si="90"/>
        <v>1</v>
      </c>
      <c r="K779" s="4">
        <f t="shared" si="87"/>
        <v>1</v>
      </c>
      <c r="L779" s="4">
        <f t="shared" si="88"/>
        <v>18</v>
      </c>
      <c r="M779" s="3">
        <f t="shared" si="86"/>
        <v>43101</v>
      </c>
      <c r="N779" s="5" t="str">
        <f t="shared" si="91"/>
        <v>Montag</v>
      </c>
      <c r="O779">
        <f t="shared" si="92"/>
        <v>1</v>
      </c>
    </row>
    <row r="780" spans="9:15" x14ac:dyDescent="0.55000000000000004">
      <c r="I780" s="4">
        <f t="shared" si="89"/>
        <v>1</v>
      </c>
      <c r="J780" s="4">
        <f t="shared" si="90"/>
        <v>1</v>
      </c>
      <c r="K780" s="4">
        <f t="shared" si="87"/>
        <v>1</v>
      </c>
      <c r="L780" s="4">
        <f t="shared" si="88"/>
        <v>18</v>
      </c>
      <c r="M780" s="3">
        <f t="shared" si="86"/>
        <v>43101</v>
      </c>
      <c r="N780" s="5" t="str">
        <f t="shared" si="91"/>
        <v>Montag</v>
      </c>
      <c r="O780">
        <f t="shared" si="92"/>
        <v>1</v>
      </c>
    </row>
    <row r="781" spans="9:15" x14ac:dyDescent="0.55000000000000004">
      <c r="I781" s="4">
        <f t="shared" si="89"/>
        <v>1</v>
      </c>
      <c r="J781" s="4">
        <f t="shared" si="90"/>
        <v>1</v>
      </c>
      <c r="K781" s="4">
        <f t="shared" si="87"/>
        <v>1</v>
      </c>
      <c r="L781" s="4">
        <f t="shared" si="88"/>
        <v>18</v>
      </c>
      <c r="M781" s="3">
        <f t="shared" si="86"/>
        <v>43101</v>
      </c>
      <c r="N781" s="5" t="str">
        <f t="shared" si="91"/>
        <v>Montag</v>
      </c>
      <c r="O781">
        <f t="shared" si="92"/>
        <v>1</v>
      </c>
    </row>
    <row r="782" spans="9:15" x14ac:dyDescent="0.55000000000000004">
      <c r="I782" s="4">
        <f t="shared" si="89"/>
        <v>1</v>
      </c>
      <c r="J782" s="4">
        <f t="shared" si="90"/>
        <v>1</v>
      </c>
      <c r="K782" s="4">
        <f t="shared" si="87"/>
        <v>1</v>
      </c>
      <c r="L782" s="4">
        <f t="shared" si="88"/>
        <v>18</v>
      </c>
      <c r="M782" s="3">
        <f t="shared" si="86"/>
        <v>43101</v>
      </c>
      <c r="N782" s="5" t="str">
        <f t="shared" si="91"/>
        <v>Montag</v>
      </c>
      <c r="O782">
        <f t="shared" si="92"/>
        <v>1</v>
      </c>
    </row>
    <row r="783" spans="9:15" x14ac:dyDescent="0.55000000000000004">
      <c r="I783" s="4">
        <f t="shared" si="89"/>
        <v>1</v>
      </c>
      <c r="J783" s="4">
        <f t="shared" si="90"/>
        <v>1</v>
      </c>
      <c r="K783" s="4">
        <f t="shared" si="87"/>
        <v>1</v>
      </c>
      <c r="L783" s="4">
        <f t="shared" si="88"/>
        <v>18</v>
      </c>
      <c r="M783" s="3">
        <f t="shared" si="86"/>
        <v>43101</v>
      </c>
      <c r="N783" s="5" t="str">
        <f t="shared" si="91"/>
        <v>Montag</v>
      </c>
      <c r="O783">
        <f t="shared" si="92"/>
        <v>1</v>
      </c>
    </row>
    <row r="784" spans="9:15" x14ac:dyDescent="0.55000000000000004">
      <c r="I784" s="4">
        <f t="shared" si="89"/>
        <v>1</v>
      </c>
      <c r="J784" s="4">
        <f t="shared" si="90"/>
        <v>1</v>
      </c>
      <c r="K784" s="4">
        <f t="shared" si="87"/>
        <v>1</v>
      </c>
      <c r="L784" s="4">
        <f t="shared" si="88"/>
        <v>18</v>
      </c>
      <c r="M784" s="3">
        <f t="shared" si="86"/>
        <v>43101</v>
      </c>
      <c r="N784" s="5" t="str">
        <f t="shared" si="91"/>
        <v>Montag</v>
      </c>
      <c r="O784">
        <f t="shared" si="92"/>
        <v>1</v>
      </c>
    </row>
    <row r="785" spans="9:15" x14ac:dyDescent="0.55000000000000004">
      <c r="I785" s="4">
        <f t="shared" si="89"/>
        <v>1</v>
      </c>
      <c r="J785" s="4">
        <f t="shared" si="90"/>
        <v>1</v>
      </c>
      <c r="K785" s="4">
        <f t="shared" si="87"/>
        <v>1</v>
      </c>
      <c r="L785" s="4">
        <f t="shared" si="88"/>
        <v>18</v>
      </c>
      <c r="M785" s="3">
        <f t="shared" si="86"/>
        <v>43101</v>
      </c>
      <c r="N785" s="5" t="str">
        <f t="shared" si="91"/>
        <v>Montag</v>
      </c>
      <c r="O785">
        <f t="shared" si="92"/>
        <v>1</v>
      </c>
    </row>
    <row r="786" spans="9:15" x14ac:dyDescent="0.55000000000000004">
      <c r="I786" s="4">
        <f t="shared" si="89"/>
        <v>1</v>
      </c>
      <c r="J786" s="4">
        <f t="shared" si="90"/>
        <v>1</v>
      </c>
      <c r="K786" s="4">
        <f t="shared" si="87"/>
        <v>1</v>
      </c>
      <c r="L786" s="4">
        <f t="shared" si="88"/>
        <v>18</v>
      </c>
      <c r="M786" s="3">
        <f t="shared" si="86"/>
        <v>43101</v>
      </c>
      <c r="N786" s="5" t="str">
        <f t="shared" si="91"/>
        <v>Montag</v>
      </c>
      <c r="O786">
        <f t="shared" si="92"/>
        <v>1</v>
      </c>
    </row>
    <row r="787" spans="9:15" x14ac:dyDescent="0.55000000000000004">
      <c r="I787" s="4">
        <f t="shared" si="89"/>
        <v>1</v>
      </c>
      <c r="J787" s="4">
        <f t="shared" si="90"/>
        <v>1</v>
      </c>
      <c r="K787" s="4">
        <f t="shared" si="87"/>
        <v>1</v>
      </c>
      <c r="L787" s="4">
        <f t="shared" si="88"/>
        <v>18</v>
      </c>
      <c r="M787" s="3">
        <f t="shared" si="86"/>
        <v>43101</v>
      </c>
      <c r="N787" s="5" t="str">
        <f t="shared" si="91"/>
        <v>Montag</v>
      </c>
      <c r="O787">
        <f t="shared" si="92"/>
        <v>1</v>
      </c>
    </row>
    <row r="788" spans="9:15" x14ac:dyDescent="0.55000000000000004">
      <c r="I788" s="4">
        <f t="shared" si="89"/>
        <v>1</v>
      </c>
      <c r="J788" s="4">
        <f t="shared" si="90"/>
        <v>1</v>
      </c>
      <c r="K788" s="4">
        <f t="shared" si="87"/>
        <v>1</v>
      </c>
      <c r="L788" s="4">
        <f t="shared" si="88"/>
        <v>18</v>
      </c>
      <c r="M788" s="3">
        <f t="shared" si="86"/>
        <v>43101</v>
      </c>
      <c r="N788" s="5" t="str">
        <f t="shared" si="91"/>
        <v>Montag</v>
      </c>
      <c r="O788">
        <f t="shared" si="92"/>
        <v>1</v>
      </c>
    </row>
    <row r="789" spans="9:15" x14ac:dyDescent="0.55000000000000004">
      <c r="I789" s="4">
        <f t="shared" si="89"/>
        <v>1</v>
      </c>
      <c r="J789" s="4">
        <f t="shared" si="90"/>
        <v>1</v>
      </c>
      <c r="K789" s="4">
        <f t="shared" si="87"/>
        <v>1</v>
      </c>
      <c r="L789" s="4">
        <f t="shared" si="88"/>
        <v>18</v>
      </c>
      <c r="M789" s="3">
        <f t="shared" si="86"/>
        <v>43101</v>
      </c>
      <c r="N789" s="5" t="str">
        <f t="shared" si="91"/>
        <v>Montag</v>
      </c>
      <c r="O789">
        <f t="shared" si="92"/>
        <v>1</v>
      </c>
    </row>
    <row r="790" spans="9:15" x14ac:dyDescent="0.55000000000000004">
      <c r="I790" s="4">
        <f t="shared" si="89"/>
        <v>1</v>
      </c>
      <c r="J790" s="4">
        <f t="shared" si="90"/>
        <v>1</v>
      </c>
      <c r="K790" s="4">
        <f t="shared" si="87"/>
        <v>1</v>
      </c>
      <c r="L790" s="4">
        <f t="shared" si="88"/>
        <v>18</v>
      </c>
      <c r="M790" s="3">
        <f t="shared" si="86"/>
        <v>43101</v>
      </c>
      <c r="N790" s="5" t="str">
        <f t="shared" si="91"/>
        <v>Montag</v>
      </c>
      <c r="O790">
        <f t="shared" si="92"/>
        <v>1</v>
      </c>
    </row>
    <row r="791" spans="9:15" x14ac:dyDescent="0.55000000000000004">
      <c r="I791" s="4">
        <f t="shared" si="89"/>
        <v>1</v>
      </c>
      <c r="J791" s="4">
        <f t="shared" si="90"/>
        <v>1</v>
      </c>
      <c r="K791" s="4">
        <f t="shared" si="87"/>
        <v>1</v>
      </c>
      <c r="L791" s="4">
        <f t="shared" si="88"/>
        <v>18</v>
      </c>
      <c r="M791" s="3">
        <f t="shared" si="86"/>
        <v>43101</v>
      </c>
      <c r="N791" s="5" t="str">
        <f t="shared" si="91"/>
        <v>Montag</v>
      </c>
      <c r="O791">
        <f t="shared" si="92"/>
        <v>1</v>
      </c>
    </row>
    <row r="792" spans="9:15" x14ac:dyDescent="0.55000000000000004">
      <c r="I792" s="4">
        <f t="shared" si="89"/>
        <v>1</v>
      </c>
      <c r="J792" s="4">
        <f t="shared" si="90"/>
        <v>1</v>
      </c>
      <c r="K792" s="4">
        <f t="shared" si="87"/>
        <v>1</v>
      </c>
      <c r="L792" s="4">
        <f t="shared" si="88"/>
        <v>18</v>
      </c>
      <c r="M792" s="3">
        <f t="shared" si="86"/>
        <v>43101</v>
      </c>
      <c r="N792" s="5" t="str">
        <f t="shared" si="91"/>
        <v>Montag</v>
      </c>
      <c r="O792">
        <f t="shared" si="92"/>
        <v>1</v>
      </c>
    </row>
    <row r="793" spans="9:15" x14ac:dyDescent="0.55000000000000004">
      <c r="I793" s="4">
        <f t="shared" si="89"/>
        <v>1</v>
      </c>
      <c r="J793" s="4">
        <f t="shared" si="90"/>
        <v>1</v>
      </c>
      <c r="K793" s="4">
        <f t="shared" si="87"/>
        <v>1</v>
      </c>
      <c r="L793" s="4">
        <f t="shared" si="88"/>
        <v>18</v>
      </c>
      <c r="M793" s="3">
        <f t="shared" si="86"/>
        <v>43101</v>
      </c>
      <c r="N793" s="5" t="str">
        <f t="shared" si="91"/>
        <v>Montag</v>
      </c>
      <c r="O793">
        <f t="shared" si="92"/>
        <v>1</v>
      </c>
    </row>
    <row r="794" spans="9:15" x14ac:dyDescent="0.55000000000000004">
      <c r="I794" s="4">
        <f t="shared" si="89"/>
        <v>1</v>
      </c>
      <c r="J794" s="4">
        <f t="shared" si="90"/>
        <v>1</v>
      </c>
      <c r="K794" s="4">
        <f t="shared" si="87"/>
        <v>1</v>
      </c>
      <c r="L794" s="4">
        <f t="shared" si="88"/>
        <v>18</v>
      </c>
      <c r="M794" s="3">
        <f t="shared" si="86"/>
        <v>43101</v>
      </c>
      <c r="N794" s="5" t="str">
        <f t="shared" si="91"/>
        <v>Montag</v>
      </c>
      <c r="O794">
        <f t="shared" si="92"/>
        <v>1</v>
      </c>
    </row>
    <row r="795" spans="9:15" x14ac:dyDescent="0.55000000000000004">
      <c r="I795" s="4">
        <f t="shared" si="89"/>
        <v>1</v>
      </c>
      <c r="J795" s="4">
        <f t="shared" si="90"/>
        <v>1</v>
      </c>
      <c r="K795" s="4">
        <f t="shared" si="87"/>
        <v>1</v>
      </c>
      <c r="L795" s="4">
        <f t="shared" si="88"/>
        <v>18</v>
      </c>
      <c r="M795" s="3">
        <f t="shared" si="86"/>
        <v>43101</v>
      </c>
      <c r="N795" s="5" t="str">
        <f t="shared" si="91"/>
        <v>Montag</v>
      </c>
      <c r="O795">
        <f t="shared" si="92"/>
        <v>1</v>
      </c>
    </row>
    <row r="796" spans="9:15" x14ac:dyDescent="0.55000000000000004">
      <c r="I796" s="4">
        <f t="shared" si="89"/>
        <v>1</v>
      </c>
      <c r="J796" s="4">
        <f t="shared" si="90"/>
        <v>1</v>
      </c>
      <c r="K796" s="4">
        <f t="shared" si="87"/>
        <v>1</v>
      </c>
      <c r="L796" s="4">
        <f t="shared" si="88"/>
        <v>18</v>
      </c>
      <c r="M796" s="3">
        <f t="shared" si="86"/>
        <v>43101</v>
      </c>
      <c r="N796" s="5" t="str">
        <f t="shared" si="91"/>
        <v>Montag</v>
      </c>
      <c r="O796">
        <f t="shared" si="92"/>
        <v>1</v>
      </c>
    </row>
    <row r="797" spans="9:15" x14ac:dyDescent="0.55000000000000004">
      <c r="I797" s="4">
        <f t="shared" si="89"/>
        <v>1</v>
      </c>
      <c r="J797" s="4">
        <f t="shared" si="90"/>
        <v>1</v>
      </c>
      <c r="K797" s="4">
        <f t="shared" si="87"/>
        <v>1</v>
      </c>
      <c r="L797" s="4">
        <f t="shared" si="88"/>
        <v>18</v>
      </c>
      <c r="M797" s="3">
        <f t="shared" si="86"/>
        <v>43101</v>
      </c>
      <c r="N797" s="5" t="str">
        <f t="shared" si="91"/>
        <v>Montag</v>
      </c>
      <c r="O797">
        <f t="shared" si="92"/>
        <v>1</v>
      </c>
    </row>
    <row r="798" spans="9:15" x14ac:dyDescent="0.55000000000000004">
      <c r="I798" s="4">
        <f t="shared" si="89"/>
        <v>1</v>
      </c>
      <c r="J798" s="4">
        <f t="shared" si="90"/>
        <v>1</v>
      </c>
      <c r="K798" s="4">
        <f t="shared" si="87"/>
        <v>1</v>
      </c>
      <c r="L798" s="4">
        <f t="shared" si="88"/>
        <v>18</v>
      </c>
      <c r="M798" s="3">
        <f t="shared" si="86"/>
        <v>43101</v>
      </c>
      <c r="N798" s="5" t="str">
        <f t="shared" si="91"/>
        <v>Montag</v>
      </c>
      <c r="O798">
        <f t="shared" si="92"/>
        <v>1</v>
      </c>
    </row>
    <row r="799" spans="9:15" x14ac:dyDescent="0.55000000000000004">
      <c r="I799" s="4">
        <f t="shared" si="89"/>
        <v>1</v>
      </c>
      <c r="J799" s="4">
        <f t="shared" si="90"/>
        <v>1</v>
      </c>
      <c r="K799" s="4">
        <f t="shared" si="87"/>
        <v>1</v>
      </c>
      <c r="L799" s="4">
        <f t="shared" si="88"/>
        <v>18</v>
      </c>
      <c r="M799" s="3">
        <f t="shared" si="86"/>
        <v>43101</v>
      </c>
      <c r="N799" s="5" t="str">
        <f t="shared" si="91"/>
        <v>Montag</v>
      </c>
      <c r="O799">
        <f t="shared" si="92"/>
        <v>1</v>
      </c>
    </row>
    <row r="800" spans="9:15" x14ac:dyDescent="0.55000000000000004">
      <c r="I800" s="4">
        <f t="shared" si="89"/>
        <v>1</v>
      </c>
      <c r="J800" s="4">
        <f t="shared" si="90"/>
        <v>1</v>
      </c>
      <c r="K800" s="4">
        <f t="shared" si="87"/>
        <v>1</v>
      </c>
      <c r="L800" s="4">
        <f t="shared" si="88"/>
        <v>18</v>
      </c>
      <c r="M800" s="3">
        <f t="shared" si="86"/>
        <v>43101</v>
      </c>
      <c r="N800" s="5" t="str">
        <f t="shared" si="91"/>
        <v>Montag</v>
      </c>
      <c r="O800">
        <f t="shared" si="92"/>
        <v>1</v>
      </c>
    </row>
    <row r="801" spans="9:15" x14ac:dyDescent="0.55000000000000004">
      <c r="I801" s="4">
        <f t="shared" si="89"/>
        <v>1</v>
      </c>
      <c r="J801" s="4">
        <f t="shared" si="90"/>
        <v>1</v>
      </c>
      <c r="K801" s="4">
        <f t="shared" si="87"/>
        <v>1</v>
      </c>
      <c r="L801" s="4">
        <f t="shared" si="88"/>
        <v>18</v>
      </c>
      <c r="M801" s="3">
        <f t="shared" si="86"/>
        <v>43101</v>
      </c>
      <c r="N801" s="5" t="str">
        <f t="shared" si="91"/>
        <v>Montag</v>
      </c>
      <c r="O801">
        <f t="shared" si="92"/>
        <v>1</v>
      </c>
    </row>
    <row r="802" spans="9:15" x14ac:dyDescent="0.55000000000000004">
      <c r="I802" s="4">
        <f t="shared" si="89"/>
        <v>1</v>
      </c>
      <c r="J802" s="4">
        <f t="shared" si="90"/>
        <v>1</v>
      </c>
      <c r="K802" s="4">
        <f t="shared" si="87"/>
        <v>1</v>
      </c>
      <c r="L802" s="4">
        <f t="shared" si="88"/>
        <v>18</v>
      </c>
      <c r="M802" s="3">
        <f t="shared" si="86"/>
        <v>43101</v>
      </c>
      <c r="N802" s="5" t="str">
        <f t="shared" si="91"/>
        <v>Montag</v>
      </c>
      <c r="O802">
        <f t="shared" si="92"/>
        <v>1</v>
      </c>
    </row>
    <row r="803" spans="9:15" x14ac:dyDescent="0.55000000000000004">
      <c r="I803" s="4">
        <f t="shared" si="89"/>
        <v>1</v>
      </c>
      <c r="J803" s="4">
        <f t="shared" si="90"/>
        <v>1</v>
      </c>
      <c r="K803" s="4">
        <f t="shared" si="87"/>
        <v>1</v>
      </c>
      <c r="L803" s="4">
        <f t="shared" si="88"/>
        <v>18</v>
      </c>
      <c r="M803" s="3">
        <f t="shared" si="86"/>
        <v>43101</v>
      </c>
      <c r="N803" s="5" t="str">
        <f t="shared" si="91"/>
        <v>Montag</v>
      </c>
      <c r="O803">
        <f t="shared" si="92"/>
        <v>1</v>
      </c>
    </row>
    <row r="804" spans="9:15" x14ac:dyDescent="0.55000000000000004">
      <c r="I804" s="4">
        <f t="shared" si="89"/>
        <v>1</v>
      </c>
      <c r="J804" s="4">
        <f t="shared" si="90"/>
        <v>1</v>
      </c>
      <c r="K804" s="4">
        <f t="shared" si="87"/>
        <v>1</v>
      </c>
      <c r="L804" s="4">
        <f t="shared" si="88"/>
        <v>18</v>
      </c>
      <c r="M804" s="3">
        <f t="shared" si="86"/>
        <v>43101</v>
      </c>
      <c r="N804" s="5" t="str">
        <f t="shared" si="91"/>
        <v>Montag</v>
      </c>
      <c r="O804">
        <f t="shared" si="92"/>
        <v>1</v>
      </c>
    </row>
    <row r="805" spans="9:15" x14ac:dyDescent="0.55000000000000004">
      <c r="I805" s="4">
        <f t="shared" si="89"/>
        <v>1</v>
      </c>
      <c r="J805" s="4">
        <f t="shared" si="90"/>
        <v>1</v>
      </c>
      <c r="K805" s="4">
        <f t="shared" si="87"/>
        <v>1</v>
      </c>
      <c r="L805" s="4">
        <f t="shared" si="88"/>
        <v>18</v>
      </c>
      <c r="M805" s="3">
        <f t="shared" si="86"/>
        <v>43101</v>
      </c>
      <c r="N805" s="5" t="str">
        <f t="shared" si="91"/>
        <v>Montag</v>
      </c>
      <c r="O805">
        <f t="shared" si="92"/>
        <v>1</v>
      </c>
    </row>
    <row r="806" spans="9:15" x14ac:dyDescent="0.55000000000000004">
      <c r="I806" s="4">
        <f t="shared" si="89"/>
        <v>1</v>
      </c>
      <c r="J806" s="4">
        <f t="shared" si="90"/>
        <v>1</v>
      </c>
      <c r="K806" s="4">
        <f t="shared" si="87"/>
        <v>1</v>
      </c>
      <c r="L806" s="4">
        <f t="shared" si="88"/>
        <v>18</v>
      </c>
      <c r="M806" s="3">
        <f t="shared" si="86"/>
        <v>43101</v>
      </c>
      <c r="N806" s="5" t="str">
        <f t="shared" si="91"/>
        <v>Montag</v>
      </c>
      <c r="O806">
        <f t="shared" si="92"/>
        <v>1</v>
      </c>
    </row>
    <row r="807" spans="9:15" x14ac:dyDescent="0.55000000000000004">
      <c r="I807" s="4">
        <f t="shared" si="89"/>
        <v>1</v>
      </c>
      <c r="J807" s="4">
        <f t="shared" si="90"/>
        <v>1</v>
      </c>
      <c r="K807" s="4">
        <f t="shared" si="87"/>
        <v>1</v>
      </c>
      <c r="L807" s="4">
        <f t="shared" si="88"/>
        <v>18</v>
      </c>
      <c r="M807" s="3">
        <f t="shared" si="86"/>
        <v>43101</v>
      </c>
      <c r="N807" s="5" t="str">
        <f t="shared" si="91"/>
        <v>Montag</v>
      </c>
      <c r="O807">
        <f t="shared" si="92"/>
        <v>1</v>
      </c>
    </row>
    <row r="808" spans="9:15" x14ac:dyDescent="0.55000000000000004">
      <c r="I808" s="4">
        <f t="shared" si="89"/>
        <v>1</v>
      </c>
      <c r="J808" s="4">
        <f t="shared" si="90"/>
        <v>1</v>
      </c>
      <c r="K808" s="4">
        <f t="shared" si="87"/>
        <v>1</v>
      </c>
      <c r="L808" s="4">
        <f t="shared" si="88"/>
        <v>18</v>
      </c>
      <c r="M808" s="3">
        <f t="shared" si="86"/>
        <v>43101</v>
      </c>
      <c r="N808" s="5" t="str">
        <f t="shared" si="91"/>
        <v>Montag</v>
      </c>
      <c r="O808">
        <f t="shared" si="92"/>
        <v>1</v>
      </c>
    </row>
    <row r="809" spans="9:15" x14ac:dyDescent="0.55000000000000004">
      <c r="I809" s="4">
        <f t="shared" si="89"/>
        <v>1</v>
      </c>
      <c r="J809" s="4">
        <f t="shared" si="90"/>
        <v>1</v>
      </c>
      <c r="K809" s="4">
        <f t="shared" si="87"/>
        <v>1</v>
      </c>
      <c r="L809" s="4">
        <f t="shared" si="88"/>
        <v>18</v>
      </c>
      <c r="M809" s="3">
        <f t="shared" si="86"/>
        <v>43101</v>
      </c>
      <c r="N809" s="5" t="str">
        <f t="shared" si="91"/>
        <v>Montag</v>
      </c>
      <c r="O809">
        <f t="shared" si="92"/>
        <v>1</v>
      </c>
    </row>
    <row r="810" spans="9:15" x14ac:dyDescent="0.55000000000000004">
      <c r="I810" s="4">
        <f t="shared" si="89"/>
        <v>1</v>
      </c>
      <c r="J810" s="4">
        <f t="shared" si="90"/>
        <v>1</v>
      </c>
      <c r="K810" s="4">
        <f t="shared" si="87"/>
        <v>1</v>
      </c>
      <c r="L810" s="4">
        <f t="shared" si="88"/>
        <v>18</v>
      </c>
      <c r="M810" s="3">
        <f t="shared" si="86"/>
        <v>43101</v>
      </c>
      <c r="N810" s="5" t="str">
        <f t="shared" si="91"/>
        <v>Montag</v>
      </c>
      <c r="O810">
        <f t="shared" si="92"/>
        <v>1</v>
      </c>
    </row>
    <row r="811" spans="9:15" x14ac:dyDescent="0.55000000000000004">
      <c r="I811" s="4">
        <f t="shared" si="89"/>
        <v>1</v>
      </c>
      <c r="J811" s="4">
        <f t="shared" si="90"/>
        <v>1</v>
      </c>
      <c r="K811" s="4">
        <f t="shared" si="87"/>
        <v>1</v>
      </c>
      <c r="L811" s="4">
        <f t="shared" si="88"/>
        <v>18</v>
      </c>
      <c r="M811" s="3">
        <f t="shared" si="86"/>
        <v>43101</v>
      </c>
      <c r="N811" s="5" t="str">
        <f t="shared" si="91"/>
        <v>Montag</v>
      </c>
      <c r="O811">
        <f t="shared" si="92"/>
        <v>1</v>
      </c>
    </row>
    <row r="812" spans="9:15" x14ac:dyDescent="0.55000000000000004">
      <c r="I812" s="4">
        <f t="shared" si="89"/>
        <v>1</v>
      </c>
      <c r="J812" s="4">
        <f t="shared" si="90"/>
        <v>1</v>
      </c>
      <c r="K812" s="4">
        <f t="shared" si="87"/>
        <v>1</v>
      </c>
      <c r="L812" s="4">
        <f t="shared" si="88"/>
        <v>18</v>
      </c>
      <c r="M812" s="3">
        <f t="shared" si="86"/>
        <v>43101</v>
      </c>
      <c r="N812" s="5" t="str">
        <f t="shared" si="91"/>
        <v>Montag</v>
      </c>
      <c r="O812">
        <f t="shared" si="92"/>
        <v>1</v>
      </c>
    </row>
    <row r="813" spans="9:15" x14ac:dyDescent="0.55000000000000004">
      <c r="I813" s="4">
        <f t="shared" si="89"/>
        <v>1</v>
      </c>
      <c r="J813" s="4">
        <f t="shared" si="90"/>
        <v>1</v>
      </c>
      <c r="K813" s="4">
        <f t="shared" si="87"/>
        <v>1</v>
      </c>
      <c r="L813" s="4">
        <f t="shared" si="88"/>
        <v>18</v>
      </c>
      <c r="M813" s="3">
        <f t="shared" si="86"/>
        <v>43101</v>
      </c>
      <c r="N813" s="5" t="str">
        <f t="shared" si="91"/>
        <v>Montag</v>
      </c>
      <c r="O813">
        <f t="shared" si="92"/>
        <v>1</v>
      </c>
    </row>
    <row r="814" spans="9:15" x14ac:dyDescent="0.55000000000000004">
      <c r="I814" s="4">
        <f t="shared" si="89"/>
        <v>1</v>
      </c>
      <c r="J814" s="4">
        <f t="shared" si="90"/>
        <v>1</v>
      </c>
      <c r="K814" s="4">
        <f t="shared" si="87"/>
        <v>1</v>
      </c>
      <c r="L814" s="4">
        <f t="shared" si="88"/>
        <v>18</v>
      </c>
      <c r="M814" s="3">
        <f t="shared" si="86"/>
        <v>43101</v>
      </c>
      <c r="N814" s="5" t="str">
        <f t="shared" si="91"/>
        <v>Montag</v>
      </c>
      <c r="O814">
        <f t="shared" si="92"/>
        <v>1</v>
      </c>
    </row>
    <row r="815" spans="9:15" x14ac:dyDescent="0.55000000000000004">
      <c r="I815" s="4">
        <f t="shared" si="89"/>
        <v>1</v>
      </c>
      <c r="J815" s="4">
        <f t="shared" si="90"/>
        <v>1</v>
      </c>
      <c r="K815" s="4">
        <f t="shared" si="87"/>
        <v>1</v>
      </c>
      <c r="L815" s="4">
        <f t="shared" si="88"/>
        <v>18</v>
      </c>
      <c r="M815" s="3">
        <f t="shared" si="86"/>
        <v>43101</v>
      </c>
      <c r="N815" s="5" t="str">
        <f t="shared" si="91"/>
        <v>Montag</v>
      </c>
      <c r="O815">
        <f t="shared" si="92"/>
        <v>1</v>
      </c>
    </row>
    <row r="816" spans="9:15" x14ac:dyDescent="0.55000000000000004">
      <c r="I816" s="4">
        <f t="shared" si="89"/>
        <v>1</v>
      </c>
      <c r="J816" s="4">
        <f t="shared" si="90"/>
        <v>1</v>
      </c>
      <c r="K816" s="4">
        <f t="shared" si="87"/>
        <v>1</v>
      </c>
      <c r="L816" s="4">
        <f t="shared" si="88"/>
        <v>18</v>
      </c>
      <c r="M816" s="3">
        <f t="shared" si="86"/>
        <v>43101</v>
      </c>
      <c r="N816" s="5" t="str">
        <f t="shared" si="91"/>
        <v>Montag</v>
      </c>
      <c r="O816">
        <f t="shared" si="92"/>
        <v>1</v>
      </c>
    </row>
    <row r="817" spans="9:15" x14ac:dyDescent="0.55000000000000004">
      <c r="I817" s="4">
        <f t="shared" si="89"/>
        <v>1</v>
      </c>
      <c r="J817" s="4">
        <f t="shared" si="90"/>
        <v>1</v>
      </c>
      <c r="K817" s="4">
        <f t="shared" si="87"/>
        <v>1</v>
      </c>
      <c r="L817" s="4">
        <f t="shared" si="88"/>
        <v>18</v>
      </c>
      <c r="M817" s="3">
        <f t="shared" si="86"/>
        <v>43101</v>
      </c>
      <c r="N817" s="5" t="str">
        <f t="shared" si="91"/>
        <v>Montag</v>
      </c>
      <c r="O817">
        <f t="shared" si="92"/>
        <v>1</v>
      </c>
    </row>
    <row r="818" spans="9:15" x14ac:dyDescent="0.55000000000000004">
      <c r="I818" s="4">
        <f t="shared" si="89"/>
        <v>1</v>
      </c>
      <c r="J818" s="4">
        <f t="shared" si="90"/>
        <v>1</v>
      </c>
      <c r="K818" s="4">
        <f t="shared" si="87"/>
        <v>1</v>
      </c>
      <c r="L818" s="4">
        <f t="shared" si="88"/>
        <v>18</v>
      </c>
      <c r="M818" s="3">
        <f t="shared" si="86"/>
        <v>43101</v>
      </c>
      <c r="N818" s="5" t="str">
        <f t="shared" si="91"/>
        <v>Montag</v>
      </c>
      <c r="O818">
        <f t="shared" si="92"/>
        <v>1</v>
      </c>
    </row>
    <row r="819" spans="9:15" x14ac:dyDescent="0.55000000000000004">
      <c r="I819" s="4">
        <f t="shared" si="89"/>
        <v>1</v>
      </c>
      <c r="J819" s="4">
        <f t="shared" si="90"/>
        <v>1</v>
      </c>
      <c r="K819" s="4">
        <f t="shared" si="87"/>
        <v>1</v>
      </c>
      <c r="L819" s="4">
        <f t="shared" si="88"/>
        <v>18</v>
      </c>
      <c r="M819" s="3">
        <f t="shared" si="86"/>
        <v>43101</v>
      </c>
      <c r="N819" s="5" t="str">
        <f t="shared" si="91"/>
        <v>Montag</v>
      </c>
      <c r="O819">
        <f t="shared" si="92"/>
        <v>1</v>
      </c>
    </row>
    <row r="820" spans="9:15" x14ac:dyDescent="0.55000000000000004">
      <c r="I820" s="4">
        <f t="shared" si="89"/>
        <v>1</v>
      </c>
      <c r="J820" s="4">
        <f t="shared" si="90"/>
        <v>1</v>
      </c>
      <c r="K820" s="4">
        <f t="shared" si="87"/>
        <v>1</v>
      </c>
      <c r="L820" s="4">
        <f t="shared" si="88"/>
        <v>18</v>
      </c>
      <c r="M820" s="3">
        <f t="shared" si="86"/>
        <v>43101</v>
      </c>
      <c r="N820" s="5" t="str">
        <f t="shared" si="91"/>
        <v>Montag</v>
      </c>
      <c r="O820">
        <f t="shared" si="92"/>
        <v>1</v>
      </c>
    </row>
    <row r="821" spans="9:15" x14ac:dyDescent="0.55000000000000004">
      <c r="I821" s="4">
        <f t="shared" si="89"/>
        <v>1</v>
      </c>
      <c r="J821" s="4">
        <f t="shared" si="90"/>
        <v>1</v>
      </c>
      <c r="K821" s="4">
        <f t="shared" si="87"/>
        <v>1</v>
      </c>
      <c r="L821" s="4">
        <f t="shared" si="88"/>
        <v>18</v>
      </c>
      <c r="M821" s="3">
        <f t="shared" si="86"/>
        <v>43101</v>
      </c>
      <c r="N821" s="5" t="str">
        <f t="shared" si="91"/>
        <v>Montag</v>
      </c>
      <c r="O821">
        <f t="shared" si="92"/>
        <v>1</v>
      </c>
    </row>
    <row r="822" spans="9:15" x14ac:dyDescent="0.55000000000000004">
      <c r="I822" s="4">
        <f t="shared" si="89"/>
        <v>1</v>
      </c>
      <c r="J822" s="4">
        <f t="shared" si="90"/>
        <v>1</v>
      </c>
      <c r="K822" s="4">
        <f t="shared" si="87"/>
        <v>1</v>
      </c>
      <c r="L822" s="4">
        <f t="shared" si="88"/>
        <v>18</v>
      </c>
      <c r="M822" s="3">
        <f t="shared" si="86"/>
        <v>43101</v>
      </c>
      <c r="N822" s="5" t="str">
        <f t="shared" si="91"/>
        <v>Montag</v>
      </c>
      <c r="O822">
        <f t="shared" si="92"/>
        <v>1</v>
      </c>
    </row>
    <row r="823" spans="9:15" x14ac:dyDescent="0.55000000000000004">
      <c r="I823" s="4">
        <f t="shared" si="89"/>
        <v>1</v>
      </c>
      <c r="J823" s="4">
        <f t="shared" si="90"/>
        <v>1</v>
      </c>
      <c r="K823" s="4">
        <f t="shared" si="87"/>
        <v>1</v>
      </c>
      <c r="L823" s="4">
        <f t="shared" si="88"/>
        <v>18</v>
      </c>
      <c r="M823" s="3">
        <f t="shared" si="86"/>
        <v>43101</v>
      </c>
      <c r="N823" s="5" t="str">
        <f t="shared" si="91"/>
        <v>Montag</v>
      </c>
      <c r="O823">
        <f t="shared" si="92"/>
        <v>1</v>
      </c>
    </row>
    <row r="824" spans="9:15" x14ac:dyDescent="0.55000000000000004">
      <c r="I824" s="4">
        <f t="shared" si="89"/>
        <v>1</v>
      </c>
      <c r="J824" s="4">
        <f t="shared" si="90"/>
        <v>1</v>
      </c>
      <c r="K824" s="4">
        <f t="shared" si="87"/>
        <v>1</v>
      </c>
      <c r="L824" s="4">
        <f t="shared" si="88"/>
        <v>18</v>
      </c>
      <c r="M824" s="3">
        <f t="shared" si="86"/>
        <v>43101</v>
      </c>
      <c r="N824" s="5" t="str">
        <f t="shared" si="91"/>
        <v>Montag</v>
      </c>
      <c r="O824">
        <f t="shared" si="92"/>
        <v>1</v>
      </c>
    </row>
    <row r="825" spans="9:15" x14ac:dyDescent="0.55000000000000004">
      <c r="I825" s="4">
        <f t="shared" si="89"/>
        <v>1</v>
      </c>
      <c r="J825" s="4">
        <f t="shared" si="90"/>
        <v>1</v>
      </c>
      <c r="K825" s="4">
        <f t="shared" si="87"/>
        <v>1</v>
      </c>
      <c r="L825" s="4">
        <f t="shared" si="88"/>
        <v>18</v>
      </c>
      <c r="M825" s="3">
        <f t="shared" si="86"/>
        <v>43101</v>
      </c>
      <c r="N825" s="5" t="str">
        <f t="shared" si="91"/>
        <v>Montag</v>
      </c>
      <c r="O825">
        <f t="shared" si="92"/>
        <v>1</v>
      </c>
    </row>
    <row r="826" spans="9:15" x14ac:dyDescent="0.55000000000000004">
      <c r="I826" s="4">
        <f t="shared" si="89"/>
        <v>1</v>
      </c>
      <c r="J826" s="4">
        <f t="shared" si="90"/>
        <v>1</v>
      </c>
      <c r="K826" s="4">
        <f t="shared" si="87"/>
        <v>1</v>
      </c>
      <c r="L826" s="4">
        <f t="shared" si="88"/>
        <v>18</v>
      </c>
      <c r="M826" s="3">
        <f t="shared" si="86"/>
        <v>43101</v>
      </c>
      <c r="N826" s="5" t="str">
        <f t="shared" si="91"/>
        <v>Montag</v>
      </c>
      <c r="O826">
        <f t="shared" si="92"/>
        <v>1</v>
      </c>
    </row>
    <row r="827" spans="9:15" x14ac:dyDescent="0.55000000000000004">
      <c r="I827" s="4">
        <f t="shared" si="89"/>
        <v>1</v>
      </c>
      <c r="J827" s="4">
        <f t="shared" si="90"/>
        <v>1</v>
      </c>
      <c r="K827" s="4">
        <f t="shared" si="87"/>
        <v>1</v>
      </c>
      <c r="L827" s="4">
        <f t="shared" si="88"/>
        <v>18</v>
      </c>
      <c r="M827" s="3">
        <f t="shared" si="86"/>
        <v>43101</v>
      </c>
      <c r="N827" s="5" t="str">
        <f t="shared" si="91"/>
        <v>Montag</v>
      </c>
      <c r="O827">
        <f t="shared" si="92"/>
        <v>1</v>
      </c>
    </row>
    <row r="828" spans="9:15" x14ac:dyDescent="0.55000000000000004">
      <c r="I828" s="4">
        <f t="shared" si="89"/>
        <v>1</v>
      </c>
      <c r="J828" s="4">
        <f t="shared" si="90"/>
        <v>1</v>
      </c>
      <c r="K828" s="4">
        <f t="shared" si="87"/>
        <v>1</v>
      </c>
      <c r="L828" s="4">
        <f t="shared" si="88"/>
        <v>18</v>
      </c>
      <c r="M828" s="3">
        <f t="shared" si="86"/>
        <v>43101</v>
      </c>
      <c r="N828" s="5" t="str">
        <f t="shared" si="91"/>
        <v>Montag</v>
      </c>
      <c r="O828">
        <f t="shared" si="92"/>
        <v>1</v>
      </c>
    </row>
    <row r="829" spans="9:15" x14ac:dyDescent="0.55000000000000004">
      <c r="I829" s="4">
        <f t="shared" si="89"/>
        <v>1</v>
      </c>
      <c r="J829" s="4">
        <f t="shared" si="90"/>
        <v>1</v>
      </c>
      <c r="K829" s="4">
        <f t="shared" si="87"/>
        <v>1</v>
      </c>
      <c r="L829" s="4">
        <f t="shared" si="88"/>
        <v>18</v>
      </c>
      <c r="M829" s="3">
        <f t="shared" si="86"/>
        <v>43101</v>
      </c>
      <c r="N829" s="5" t="str">
        <f t="shared" si="91"/>
        <v>Montag</v>
      </c>
      <c r="O829">
        <f t="shared" si="92"/>
        <v>1</v>
      </c>
    </row>
    <row r="830" spans="9:15" x14ac:dyDescent="0.55000000000000004">
      <c r="I830" s="4">
        <f t="shared" si="89"/>
        <v>1</v>
      </c>
      <c r="J830" s="4">
        <f t="shared" si="90"/>
        <v>1</v>
      </c>
      <c r="K830" s="4">
        <f t="shared" si="87"/>
        <v>1</v>
      </c>
      <c r="L830" s="4">
        <f t="shared" si="88"/>
        <v>18</v>
      </c>
      <c r="M830" s="3">
        <f t="shared" si="86"/>
        <v>43101</v>
      </c>
      <c r="N830" s="5" t="str">
        <f t="shared" si="91"/>
        <v>Montag</v>
      </c>
      <c r="O830">
        <f t="shared" si="92"/>
        <v>1</v>
      </c>
    </row>
    <row r="831" spans="9:15" x14ac:dyDescent="0.55000000000000004">
      <c r="I831" s="4">
        <f t="shared" si="89"/>
        <v>1</v>
      </c>
      <c r="J831" s="4">
        <f t="shared" si="90"/>
        <v>1</v>
      </c>
      <c r="K831" s="4">
        <f t="shared" si="87"/>
        <v>1</v>
      </c>
      <c r="L831" s="4">
        <f t="shared" si="88"/>
        <v>18</v>
      </c>
      <c r="M831" s="3">
        <f t="shared" si="86"/>
        <v>43101</v>
      </c>
      <c r="N831" s="5" t="str">
        <f t="shared" si="91"/>
        <v>Montag</v>
      </c>
      <c r="O831">
        <f t="shared" si="92"/>
        <v>1</v>
      </c>
    </row>
    <row r="832" spans="9:15" x14ac:dyDescent="0.55000000000000004">
      <c r="I832" s="4">
        <f t="shared" si="89"/>
        <v>1</v>
      </c>
      <c r="J832" s="4">
        <f t="shared" si="90"/>
        <v>1</v>
      </c>
      <c r="K832" s="4">
        <f t="shared" si="87"/>
        <v>1</v>
      </c>
      <c r="L832" s="4">
        <f t="shared" si="88"/>
        <v>18</v>
      </c>
      <c r="M832" s="3">
        <f t="shared" si="86"/>
        <v>43101</v>
      </c>
      <c r="N832" s="5" t="str">
        <f t="shared" si="91"/>
        <v>Montag</v>
      </c>
      <c r="O832">
        <f t="shared" si="92"/>
        <v>1</v>
      </c>
    </row>
    <row r="833" spans="9:15" x14ac:dyDescent="0.55000000000000004">
      <c r="I833" s="4">
        <f t="shared" si="89"/>
        <v>1</v>
      </c>
      <c r="J833" s="4">
        <f t="shared" si="90"/>
        <v>1</v>
      </c>
      <c r="K833" s="4">
        <f t="shared" si="87"/>
        <v>1</v>
      </c>
      <c r="L833" s="4">
        <f t="shared" si="88"/>
        <v>18</v>
      </c>
      <c r="M833" s="3">
        <f t="shared" si="86"/>
        <v>43101</v>
      </c>
      <c r="N833" s="5" t="str">
        <f t="shared" si="91"/>
        <v>Montag</v>
      </c>
      <c r="O833">
        <f t="shared" si="92"/>
        <v>1</v>
      </c>
    </row>
    <row r="834" spans="9:15" x14ac:dyDescent="0.55000000000000004">
      <c r="I834" s="4">
        <f t="shared" si="89"/>
        <v>1</v>
      </c>
      <c r="J834" s="4">
        <f t="shared" si="90"/>
        <v>1</v>
      </c>
      <c r="K834" s="4">
        <f t="shared" si="87"/>
        <v>1</v>
      </c>
      <c r="L834" s="4">
        <f t="shared" si="88"/>
        <v>18</v>
      </c>
      <c r="M834" s="3">
        <f t="shared" si="86"/>
        <v>43101</v>
      </c>
      <c r="N834" s="5" t="str">
        <f t="shared" si="91"/>
        <v>Montag</v>
      </c>
      <c r="O834">
        <f t="shared" si="92"/>
        <v>1</v>
      </c>
    </row>
    <row r="835" spans="9:15" x14ac:dyDescent="0.55000000000000004">
      <c r="I835" s="4">
        <f t="shared" si="89"/>
        <v>1</v>
      </c>
      <c r="J835" s="4">
        <f t="shared" si="90"/>
        <v>1</v>
      </c>
      <c r="K835" s="4">
        <f t="shared" si="87"/>
        <v>1</v>
      </c>
      <c r="L835" s="4">
        <f t="shared" si="88"/>
        <v>18</v>
      </c>
      <c r="M835" s="3">
        <f t="shared" si="86"/>
        <v>43101</v>
      </c>
      <c r="N835" s="5" t="str">
        <f t="shared" si="91"/>
        <v>Montag</v>
      </c>
      <c r="O835">
        <f t="shared" si="92"/>
        <v>1</v>
      </c>
    </row>
    <row r="836" spans="9:15" x14ac:dyDescent="0.55000000000000004">
      <c r="I836" s="4">
        <f t="shared" si="89"/>
        <v>1</v>
      </c>
      <c r="J836" s="4">
        <f t="shared" si="90"/>
        <v>1</v>
      </c>
      <c r="K836" s="4">
        <f t="shared" si="87"/>
        <v>1</v>
      </c>
      <c r="L836" s="4">
        <f t="shared" si="88"/>
        <v>18</v>
      </c>
      <c r="M836" s="3">
        <f t="shared" ref="M836:M899" si="93">DATE(2018,1,1)</f>
        <v>43101</v>
      </c>
      <c r="N836" s="5" t="str">
        <f t="shared" si="91"/>
        <v>Montag</v>
      </c>
      <c r="O836">
        <f t="shared" si="92"/>
        <v>1</v>
      </c>
    </row>
    <row r="837" spans="9:15" x14ac:dyDescent="0.55000000000000004">
      <c r="I837" s="4">
        <f t="shared" si="89"/>
        <v>1</v>
      </c>
      <c r="J837" s="4">
        <f t="shared" si="90"/>
        <v>1</v>
      </c>
      <c r="K837" s="4">
        <f t="shared" ref="K837:K900" si="94">IF(J837&lt;4,1,IF(J837&lt;7,2,IF(J837&lt;10,3,4)))</f>
        <v>1</v>
      </c>
      <c r="L837" s="4">
        <f t="shared" ref="L837:L900" si="95">VALUE(MID(TEXT(M837,"TT.MM.JJ"),7,4))</f>
        <v>18</v>
      </c>
      <c r="M837" s="3">
        <f t="shared" si="93"/>
        <v>43101</v>
      </c>
      <c r="N837" s="5" t="str">
        <f t="shared" si="91"/>
        <v>Montag</v>
      </c>
      <c r="O837">
        <f t="shared" si="92"/>
        <v>1</v>
      </c>
    </row>
    <row r="838" spans="9:15" x14ac:dyDescent="0.55000000000000004">
      <c r="I838" s="4">
        <f t="shared" ref="I838:I901" si="96">VALUE(MID(TEXT(M838,"TT.MM.JJ"),1,2))</f>
        <v>1</v>
      </c>
      <c r="J838" s="4">
        <f t="shared" ref="J838:J901" si="97">VALUE(MID(TEXT(M838,"TT.MM.JJ"),4,2))</f>
        <v>1</v>
      </c>
      <c r="K838" s="4">
        <f t="shared" si="94"/>
        <v>1</v>
      </c>
      <c r="L838" s="4">
        <f t="shared" si="95"/>
        <v>18</v>
      </c>
      <c r="M838" s="3">
        <f t="shared" si="93"/>
        <v>43101</v>
      </c>
      <c r="N838" s="5" t="str">
        <f t="shared" ref="N838:N901" si="98">TEXT(M838,"TTTT")</f>
        <v>Montag</v>
      </c>
      <c r="O838">
        <f t="shared" ref="O838:O901" si="99">WEEKNUM(M838,21)</f>
        <v>1</v>
      </c>
    </row>
    <row r="839" spans="9:15" x14ac:dyDescent="0.55000000000000004">
      <c r="I839" s="4">
        <f t="shared" si="96"/>
        <v>1</v>
      </c>
      <c r="J839" s="4">
        <f t="shared" si="97"/>
        <v>1</v>
      </c>
      <c r="K839" s="4">
        <f t="shared" si="94"/>
        <v>1</v>
      </c>
      <c r="L839" s="4">
        <f t="shared" si="95"/>
        <v>18</v>
      </c>
      <c r="M839" s="3">
        <f t="shared" si="93"/>
        <v>43101</v>
      </c>
      <c r="N839" s="5" t="str">
        <f t="shared" si="98"/>
        <v>Montag</v>
      </c>
      <c r="O839">
        <f t="shared" si="99"/>
        <v>1</v>
      </c>
    </row>
    <row r="840" spans="9:15" x14ac:dyDescent="0.55000000000000004">
      <c r="I840" s="4">
        <f t="shared" si="96"/>
        <v>1</v>
      </c>
      <c r="J840" s="4">
        <f t="shared" si="97"/>
        <v>1</v>
      </c>
      <c r="K840" s="4">
        <f t="shared" si="94"/>
        <v>1</v>
      </c>
      <c r="L840" s="4">
        <f t="shared" si="95"/>
        <v>18</v>
      </c>
      <c r="M840" s="3">
        <f t="shared" si="93"/>
        <v>43101</v>
      </c>
      <c r="N840" s="5" t="str">
        <f t="shared" si="98"/>
        <v>Montag</v>
      </c>
      <c r="O840">
        <f t="shared" si="99"/>
        <v>1</v>
      </c>
    </row>
    <row r="841" spans="9:15" x14ac:dyDescent="0.55000000000000004">
      <c r="I841" s="4">
        <f t="shared" si="96"/>
        <v>1</v>
      </c>
      <c r="J841" s="4">
        <f t="shared" si="97"/>
        <v>1</v>
      </c>
      <c r="K841" s="4">
        <f t="shared" si="94"/>
        <v>1</v>
      </c>
      <c r="L841" s="4">
        <f t="shared" si="95"/>
        <v>18</v>
      </c>
      <c r="M841" s="3">
        <f t="shared" si="93"/>
        <v>43101</v>
      </c>
      <c r="N841" s="5" t="str">
        <f t="shared" si="98"/>
        <v>Montag</v>
      </c>
      <c r="O841">
        <f t="shared" si="99"/>
        <v>1</v>
      </c>
    </row>
    <row r="842" spans="9:15" x14ac:dyDescent="0.55000000000000004">
      <c r="I842" s="4">
        <f t="shared" si="96"/>
        <v>1</v>
      </c>
      <c r="J842" s="4">
        <f t="shared" si="97"/>
        <v>1</v>
      </c>
      <c r="K842" s="4">
        <f t="shared" si="94"/>
        <v>1</v>
      </c>
      <c r="L842" s="4">
        <f t="shared" si="95"/>
        <v>18</v>
      </c>
      <c r="M842" s="3">
        <f t="shared" si="93"/>
        <v>43101</v>
      </c>
      <c r="N842" s="5" t="str">
        <f t="shared" si="98"/>
        <v>Montag</v>
      </c>
      <c r="O842">
        <f t="shared" si="99"/>
        <v>1</v>
      </c>
    </row>
    <row r="843" spans="9:15" x14ac:dyDescent="0.55000000000000004">
      <c r="I843" s="4">
        <f t="shared" si="96"/>
        <v>1</v>
      </c>
      <c r="J843" s="4">
        <f t="shared" si="97"/>
        <v>1</v>
      </c>
      <c r="K843" s="4">
        <f t="shared" si="94"/>
        <v>1</v>
      </c>
      <c r="L843" s="4">
        <f t="shared" si="95"/>
        <v>18</v>
      </c>
      <c r="M843" s="3">
        <f t="shared" si="93"/>
        <v>43101</v>
      </c>
      <c r="N843" s="5" t="str">
        <f t="shared" si="98"/>
        <v>Montag</v>
      </c>
      <c r="O843">
        <f t="shared" si="99"/>
        <v>1</v>
      </c>
    </row>
    <row r="844" spans="9:15" x14ac:dyDescent="0.55000000000000004">
      <c r="I844" s="4">
        <f t="shared" si="96"/>
        <v>1</v>
      </c>
      <c r="J844" s="4">
        <f t="shared" si="97"/>
        <v>1</v>
      </c>
      <c r="K844" s="4">
        <f t="shared" si="94"/>
        <v>1</v>
      </c>
      <c r="L844" s="4">
        <f t="shared" si="95"/>
        <v>18</v>
      </c>
      <c r="M844" s="3">
        <f t="shared" si="93"/>
        <v>43101</v>
      </c>
      <c r="N844" s="5" t="str">
        <f t="shared" si="98"/>
        <v>Montag</v>
      </c>
      <c r="O844">
        <f t="shared" si="99"/>
        <v>1</v>
      </c>
    </row>
    <row r="845" spans="9:15" x14ac:dyDescent="0.55000000000000004">
      <c r="I845" s="4">
        <f t="shared" si="96"/>
        <v>1</v>
      </c>
      <c r="J845" s="4">
        <f t="shared" si="97"/>
        <v>1</v>
      </c>
      <c r="K845" s="4">
        <f t="shared" si="94"/>
        <v>1</v>
      </c>
      <c r="L845" s="4">
        <f t="shared" si="95"/>
        <v>18</v>
      </c>
      <c r="M845" s="3">
        <f t="shared" si="93"/>
        <v>43101</v>
      </c>
      <c r="N845" s="5" t="str">
        <f t="shared" si="98"/>
        <v>Montag</v>
      </c>
      <c r="O845">
        <f t="shared" si="99"/>
        <v>1</v>
      </c>
    </row>
    <row r="846" spans="9:15" x14ac:dyDescent="0.55000000000000004">
      <c r="I846" s="4">
        <f t="shared" si="96"/>
        <v>1</v>
      </c>
      <c r="J846" s="4">
        <f t="shared" si="97"/>
        <v>1</v>
      </c>
      <c r="K846" s="4">
        <f t="shared" si="94"/>
        <v>1</v>
      </c>
      <c r="L846" s="4">
        <f t="shared" si="95"/>
        <v>18</v>
      </c>
      <c r="M846" s="3">
        <f t="shared" si="93"/>
        <v>43101</v>
      </c>
      <c r="N846" s="5" t="str">
        <f t="shared" si="98"/>
        <v>Montag</v>
      </c>
      <c r="O846">
        <f t="shared" si="99"/>
        <v>1</v>
      </c>
    </row>
    <row r="847" spans="9:15" x14ac:dyDescent="0.55000000000000004">
      <c r="I847" s="4">
        <f t="shared" si="96"/>
        <v>1</v>
      </c>
      <c r="J847" s="4">
        <f t="shared" si="97"/>
        <v>1</v>
      </c>
      <c r="K847" s="4">
        <f t="shared" si="94"/>
        <v>1</v>
      </c>
      <c r="L847" s="4">
        <f t="shared" si="95"/>
        <v>18</v>
      </c>
      <c r="M847" s="3">
        <f t="shared" si="93"/>
        <v>43101</v>
      </c>
      <c r="N847" s="5" t="str">
        <f t="shared" si="98"/>
        <v>Montag</v>
      </c>
      <c r="O847">
        <f t="shared" si="99"/>
        <v>1</v>
      </c>
    </row>
    <row r="848" spans="9:15" x14ac:dyDescent="0.55000000000000004">
      <c r="I848" s="4">
        <f t="shared" si="96"/>
        <v>1</v>
      </c>
      <c r="J848" s="4">
        <f t="shared" si="97"/>
        <v>1</v>
      </c>
      <c r="K848" s="4">
        <f t="shared" si="94"/>
        <v>1</v>
      </c>
      <c r="L848" s="4">
        <f t="shared" si="95"/>
        <v>18</v>
      </c>
      <c r="M848" s="3">
        <f t="shared" si="93"/>
        <v>43101</v>
      </c>
      <c r="N848" s="5" t="str">
        <f t="shared" si="98"/>
        <v>Montag</v>
      </c>
      <c r="O848">
        <f t="shared" si="99"/>
        <v>1</v>
      </c>
    </row>
    <row r="849" spans="9:15" x14ac:dyDescent="0.55000000000000004">
      <c r="I849" s="4">
        <f t="shared" si="96"/>
        <v>1</v>
      </c>
      <c r="J849" s="4">
        <f t="shared" si="97"/>
        <v>1</v>
      </c>
      <c r="K849" s="4">
        <f t="shared" si="94"/>
        <v>1</v>
      </c>
      <c r="L849" s="4">
        <f t="shared" si="95"/>
        <v>18</v>
      </c>
      <c r="M849" s="3">
        <f t="shared" si="93"/>
        <v>43101</v>
      </c>
      <c r="N849" s="5" t="str">
        <f t="shared" si="98"/>
        <v>Montag</v>
      </c>
      <c r="O849">
        <f t="shared" si="99"/>
        <v>1</v>
      </c>
    </row>
    <row r="850" spans="9:15" x14ac:dyDescent="0.55000000000000004">
      <c r="I850" s="4">
        <f t="shared" si="96"/>
        <v>1</v>
      </c>
      <c r="J850" s="4">
        <f t="shared" si="97"/>
        <v>1</v>
      </c>
      <c r="K850" s="4">
        <f t="shared" si="94"/>
        <v>1</v>
      </c>
      <c r="L850" s="4">
        <f t="shared" si="95"/>
        <v>18</v>
      </c>
      <c r="M850" s="3">
        <f t="shared" si="93"/>
        <v>43101</v>
      </c>
      <c r="N850" s="5" t="str">
        <f t="shared" si="98"/>
        <v>Montag</v>
      </c>
      <c r="O850">
        <f t="shared" si="99"/>
        <v>1</v>
      </c>
    </row>
    <row r="851" spans="9:15" x14ac:dyDescent="0.55000000000000004">
      <c r="I851" s="4">
        <f t="shared" si="96"/>
        <v>1</v>
      </c>
      <c r="J851" s="4">
        <f t="shared" si="97"/>
        <v>1</v>
      </c>
      <c r="K851" s="4">
        <f t="shared" si="94"/>
        <v>1</v>
      </c>
      <c r="L851" s="4">
        <f t="shared" si="95"/>
        <v>18</v>
      </c>
      <c r="M851" s="3">
        <f t="shared" si="93"/>
        <v>43101</v>
      </c>
      <c r="N851" s="5" t="str">
        <f t="shared" si="98"/>
        <v>Montag</v>
      </c>
      <c r="O851">
        <f t="shared" si="99"/>
        <v>1</v>
      </c>
    </row>
    <row r="852" spans="9:15" x14ac:dyDescent="0.55000000000000004">
      <c r="I852" s="4">
        <f t="shared" si="96"/>
        <v>1</v>
      </c>
      <c r="J852" s="4">
        <f t="shared" si="97"/>
        <v>1</v>
      </c>
      <c r="K852" s="4">
        <f t="shared" si="94"/>
        <v>1</v>
      </c>
      <c r="L852" s="4">
        <f t="shared" si="95"/>
        <v>18</v>
      </c>
      <c r="M852" s="3">
        <f t="shared" si="93"/>
        <v>43101</v>
      </c>
      <c r="N852" s="5" t="str">
        <f t="shared" si="98"/>
        <v>Montag</v>
      </c>
      <c r="O852">
        <f t="shared" si="99"/>
        <v>1</v>
      </c>
    </row>
    <row r="853" spans="9:15" x14ac:dyDescent="0.55000000000000004">
      <c r="I853" s="4">
        <f t="shared" si="96"/>
        <v>1</v>
      </c>
      <c r="J853" s="4">
        <f t="shared" si="97"/>
        <v>1</v>
      </c>
      <c r="K853" s="4">
        <f t="shared" si="94"/>
        <v>1</v>
      </c>
      <c r="L853" s="4">
        <f t="shared" si="95"/>
        <v>18</v>
      </c>
      <c r="M853" s="3">
        <f t="shared" si="93"/>
        <v>43101</v>
      </c>
      <c r="N853" s="5" t="str">
        <f t="shared" si="98"/>
        <v>Montag</v>
      </c>
      <c r="O853">
        <f t="shared" si="99"/>
        <v>1</v>
      </c>
    </row>
    <row r="854" spans="9:15" x14ac:dyDescent="0.55000000000000004">
      <c r="I854" s="4">
        <f t="shared" si="96"/>
        <v>1</v>
      </c>
      <c r="J854" s="4">
        <f t="shared" si="97"/>
        <v>1</v>
      </c>
      <c r="K854" s="4">
        <f t="shared" si="94"/>
        <v>1</v>
      </c>
      <c r="L854" s="4">
        <f t="shared" si="95"/>
        <v>18</v>
      </c>
      <c r="M854" s="3">
        <f t="shared" si="93"/>
        <v>43101</v>
      </c>
      <c r="N854" s="5" t="str">
        <f t="shared" si="98"/>
        <v>Montag</v>
      </c>
      <c r="O854">
        <f t="shared" si="99"/>
        <v>1</v>
      </c>
    </row>
    <row r="855" spans="9:15" x14ac:dyDescent="0.55000000000000004">
      <c r="I855" s="4">
        <f t="shared" si="96"/>
        <v>1</v>
      </c>
      <c r="J855" s="4">
        <f t="shared" si="97"/>
        <v>1</v>
      </c>
      <c r="K855" s="4">
        <f t="shared" si="94"/>
        <v>1</v>
      </c>
      <c r="L855" s="4">
        <f t="shared" si="95"/>
        <v>18</v>
      </c>
      <c r="M855" s="3">
        <f t="shared" si="93"/>
        <v>43101</v>
      </c>
      <c r="N855" s="5" t="str">
        <f t="shared" si="98"/>
        <v>Montag</v>
      </c>
      <c r="O855">
        <f t="shared" si="99"/>
        <v>1</v>
      </c>
    </row>
    <row r="856" spans="9:15" x14ac:dyDescent="0.55000000000000004">
      <c r="I856" s="4">
        <f t="shared" si="96"/>
        <v>1</v>
      </c>
      <c r="J856" s="4">
        <f t="shared" si="97"/>
        <v>1</v>
      </c>
      <c r="K856" s="4">
        <f t="shared" si="94"/>
        <v>1</v>
      </c>
      <c r="L856" s="4">
        <f t="shared" si="95"/>
        <v>18</v>
      </c>
      <c r="M856" s="3">
        <f t="shared" si="93"/>
        <v>43101</v>
      </c>
      <c r="N856" s="5" t="str">
        <f t="shared" si="98"/>
        <v>Montag</v>
      </c>
      <c r="O856">
        <f t="shared" si="99"/>
        <v>1</v>
      </c>
    </row>
    <row r="857" spans="9:15" x14ac:dyDescent="0.55000000000000004">
      <c r="I857" s="4">
        <f t="shared" si="96"/>
        <v>1</v>
      </c>
      <c r="J857" s="4">
        <f t="shared" si="97"/>
        <v>1</v>
      </c>
      <c r="K857" s="4">
        <f t="shared" si="94"/>
        <v>1</v>
      </c>
      <c r="L857" s="4">
        <f t="shared" si="95"/>
        <v>18</v>
      </c>
      <c r="M857" s="3">
        <f t="shared" si="93"/>
        <v>43101</v>
      </c>
      <c r="N857" s="5" t="str">
        <f t="shared" si="98"/>
        <v>Montag</v>
      </c>
      <c r="O857">
        <f t="shared" si="99"/>
        <v>1</v>
      </c>
    </row>
    <row r="858" spans="9:15" x14ac:dyDescent="0.55000000000000004">
      <c r="I858" s="4">
        <f t="shared" si="96"/>
        <v>1</v>
      </c>
      <c r="J858" s="4">
        <f t="shared" si="97"/>
        <v>1</v>
      </c>
      <c r="K858" s="4">
        <f t="shared" si="94"/>
        <v>1</v>
      </c>
      <c r="L858" s="4">
        <f t="shared" si="95"/>
        <v>18</v>
      </c>
      <c r="M858" s="3">
        <f t="shared" si="93"/>
        <v>43101</v>
      </c>
      <c r="N858" s="5" t="str">
        <f t="shared" si="98"/>
        <v>Montag</v>
      </c>
      <c r="O858">
        <f t="shared" si="99"/>
        <v>1</v>
      </c>
    </row>
    <row r="859" spans="9:15" x14ac:dyDescent="0.55000000000000004">
      <c r="I859" s="4">
        <f t="shared" si="96"/>
        <v>1</v>
      </c>
      <c r="J859" s="4">
        <f t="shared" si="97"/>
        <v>1</v>
      </c>
      <c r="K859" s="4">
        <f t="shared" si="94"/>
        <v>1</v>
      </c>
      <c r="L859" s="4">
        <f t="shared" si="95"/>
        <v>18</v>
      </c>
      <c r="M859" s="3">
        <f t="shared" si="93"/>
        <v>43101</v>
      </c>
      <c r="N859" s="5" t="str">
        <f t="shared" si="98"/>
        <v>Montag</v>
      </c>
      <c r="O859">
        <f t="shared" si="99"/>
        <v>1</v>
      </c>
    </row>
    <row r="860" spans="9:15" x14ac:dyDescent="0.55000000000000004">
      <c r="I860" s="4">
        <f t="shared" si="96"/>
        <v>1</v>
      </c>
      <c r="J860" s="4">
        <f t="shared" si="97"/>
        <v>1</v>
      </c>
      <c r="K860" s="4">
        <f t="shared" si="94"/>
        <v>1</v>
      </c>
      <c r="L860" s="4">
        <f t="shared" si="95"/>
        <v>18</v>
      </c>
      <c r="M860" s="3">
        <f t="shared" si="93"/>
        <v>43101</v>
      </c>
      <c r="N860" s="5" t="str">
        <f t="shared" si="98"/>
        <v>Montag</v>
      </c>
      <c r="O860">
        <f t="shared" si="99"/>
        <v>1</v>
      </c>
    </row>
    <row r="861" spans="9:15" x14ac:dyDescent="0.55000000000000004">
      <c r="I861" s="4">
        <f t="shared" si="96"/>
        <v>1</v>
      </c>
      <c r="J861" s="4">
        <f t="shared" si="97"/>
        <v>1</v>
      </c>
      <c r="K861" s="4">
        <f t="shared" si="94"/>
        <v>1</v>
      </c>
      <c r="L861" s="4">
        <f t="shared" si="95"/>
        <v>18</v>
      </c>
      <c r="M861" s="3">
        <f t="shared" si="93"/>
        <v>43101</v>
      </c>
      <c r="N861" s="5" t="str">
        <f t="shared" si="98"/>
        <v>Montag</v>
      </c>
      <c r="O861">
        <f t="shared" si="99"/>
        <v>1</v>
      </c>
    </row>
    <row r="862" spans="9:15" x14ac:dyDescent="0.55000000000000004">
      <c r="I862" s="4">
        <f t="shared" si="96"/>
        <v>1</v>
      </c>
      <c r="J862" s="4">
        <f t="shared" si="97"/>
        <v>1</v>
      </c>
      <c r="K862" s="4">
        <f t="shared" si="94"/>
        <v>1</v>
      </c>
      <c r="L862" s="4">
        <f t="shared" si="95"/>
        <v>18</v>
      </c>
      <c r="M862" s="3">
        <f t="shared" si="93"/>
        <v>43101</v>
      </c>
      <c r="N862" s="5" t="str">
        <f t="shared" si="98"/>
        <v>Montag</v>
      </c>
      <c r="O862">
        <f t="shared" si="99"/>
        <v>1</v>
      </c>
    </row>
    <row r="863" spans="9:15" x14ac:dyDescent="0.55000000000000004">
      <c r="I863" s="4">
        <f t="shared" si="96"/>
        <v>1</v>
      </c>
      <c r="J863" s="4">
        <f t="shared" si="97"/>
        <v>1</v>
      </c>
      <c r="K863" s="4">
        <f t="shared" si="94"/>
        <v>1</v>
      </c>
      <c r="L863" s="4">
        <f t="shared" si="95"/>
        <v>18</v>
      </c>
      <c r="M863" s="3">
        <f t="shared" si="93"/>
        <v>43101</v>
      </c>
      <c r="N863" s="5" t="str">
        <f t="shared" si="98"/>
        <v>Montag</v>
      </c>
      <c r="O863">
        <f t="shared" si="99"/>
        <v>1</v>
      </c>
    </row>
    <row r="864" spans="9:15" x14ac:dyDescent="0.55000000000000004">
      <c r="I864" s="4">
        <f t="shared" si="96"/>
        <v>1</v>
      </c>
      <c r="J864" s="4">
        <f t="shared" si="97"/>
        <v>1</v>
      </c>
      <c r="K864" s="4">
        <f t="shared" si="94"/>
        <v>1</v>
      </c>
      <c r="L864" s="4">
        <f t="shared" si="95"/>
        <v>18</v>
      </c>
      <c r="M864" s="3">
        <f t="shared" si="93"/>
        <v>43101</v>
      </c>
      <c r="N864" s="5" t="str">
        <f t="shared" si="98"/>
        <v>Montag</v>
      </c>
      <c r="O864">
        <f t="shared" si="99"/>
        <v>1</v>
      </c>
    </row>
    <row r="865" spans="9:15" x14ac:dyDescent="0.55000000000000004">
      <c r="I865" s="4">
        <f t="shared" si="96"/>
        <v>1</v>
      </c>
      <c r="J865" s="4">
        <f t="shared" si="97"/>
        <v>1</v>
      </c>
      <c r="K865" s="4">
        <f t="shared" si="94"/>
        <v>1</v>
      </c>
      <c r="L865" s="4">
        <f t="shared" si="95"/>
        <v>18</v>
      </c>
      <c r="M865" s="3">
        <f t="shared" si="93"/>
        <v>43101</v>
      </c>
      <c r="N865" s="5" t="str">
        <f t="shared" si="98"/>
        <v>Montag</v>
      </c>
      <c r="O865">
        <f t="shared" si="99"/>
        <v>1</v>
      </c>
    </row>
    <row r="866" spans="9:15" x14ac:dyDescent="0.55000000000000004">
      <c r="I866" s="4">
        <f t="shared" si="96"/>
        <v>1</v>
      </c>
      <c r="J866" s="4">
        <f t="shared" si="97"/>
        <v>1</v>
      </c>
      <c r="K866" s="4">
        <f t="shared" si="94"/>
        <v>1</v>
      </c>
      <c r="L866" s="4">
        <f t="shared" si="95"/>
        <v>18</v>
      </c>
      <c r="M866" s="3">
        <f t="shared" si="93"/>
        <v>43101</v>
      </c>
      <c r="N866" s="5" t="str">
        <f t="shared" si="98"/>
        <v>Montag</v>
      </c>
      <c r="O866">
        <f t="shared" si="99"/>
        <v>1</v>
      </c>
    </row>
    <row r="867" spans="9:15" x14ac:dyDescent="0.55000000000000004">
      <c r="I867" s="4">
        <f t="shared" si="96"/>
        <v>1</v>
      </c>
      <c r="J867" s="4">
        <f t="shared" si="97"/>
        <v>1</v>
      </c>
      <c r="K867" s="4">
        <f t="shared" si="94"/>
        <v>1</v>
      </c>
      <c r="L867" s="4">
        <f t="shared" si="95"/>
        <v>18</v>
      </c>
      <c r="M867" s="3">
        <f t="shared" si="93"/>
        <v>43101</v>
      </c>
      <c r="N867" s="5" t="str">
        <f t="shared" si="98"/>
        <v>Montag</v>
      </c>
      <c r="O867">
        <f t="shared" si="99"/>
        <v>1</v>
      </c>
    </row>
    <row r="868" spans="9:15" x14ac:dyDescent="0.55000000000000004">
      <c r="I868" s="4">
        <f t="shared" si="96"/>
        <v>1</v>
      </c>
      <c r="J868" s="4">
        <f t="shared" si="97"/>
        <v>1</v>
      </c>
      <c r="K868" s="4">
        <f t="shared" si="94"/>
        <v>1</v>
      </c>
      <c r="L868" s="4">
        <f t="shared" si="95"/>
        <v>18</v>
      </c>
      <c r="M868" s="3">
        <f t="shared" si="93"/>
        <v>43101</v>
      </c>
      <c r="N868" s="5" t="str">
        <f t="shared" si="98"/>
        <v>Montag</v>
      </c>
      <c r="O868">
        <f t="shared" si="99"/>
        <v>1</v>
      </c>
    </row>
    <row r="869" spans="9:15" x14ac:dyDescent="0.55000000000000004">
      <c r="I869" s="4">
        <f t="shared" si="96"/>
        <v>1</v>
      </c>
      <c r="J869" s="4">
        <f t="shared" si="97"/>
        <v>1</v>
      </c>
      <c r="K869" s="4">
        <f t="shared" si="94"/>
        <v>1</v>
      </c>
      <c r="L869" s="4">
        <f t="shared" si="95"/>
        <v>18</v>
      </c>
      <c r="M869" s="3">
        <f t="shared" si="93"/>
        <v>43101</v>
      </c>
      <c r="N869" s="5" t="str">
        <f t="shared" si="98"/>
        <v>Montag</v>
      </c>
      <c r="O869">
        <f t="shared" si="99"/>
        <v>1</v>
      </c>
    </row>
    <row r="870" spans="9:15" x14ac:dyDescent="0.55000000000000004">
      <c r="I870" s="4">
        <f t="shared" si="96"/>
        <v>1</v>
      </c>
      <c r="J870" s="4">
        <f t="shared" si="97"/>
        <v>1</v>
      </c>
      <c r="K870" s="4">
        <f t="shared" si="94"/>
        <v>1</v>
      </c>
      <c r="L870" s="4">
        <f t="shared" si="95"/>
        <v>18</v>
      </c>
      <c r="M870" s="3">
        <f t="shared" si="93"/>
        <v>43101</v>
      </c>
      <c r="N870" s="5" t="str">
        <f t="shared" si="98"/>
        <v>Montag</v>
      </c>
      <c r="O870">
        <f t="shared" si="99"/>
        <v>1</v>
      </c>
    </row>
    <row r="871" spans="9:15" x14ac:dyDescent="0.55000000000000004">
      <c r="I871" s="4">
        <f t="shared" si="96"/>
        <v>1</v>
      </c>
      <c r="J871" s="4">
        <f t="shared" si="97"/>
        <v>1</v>
      </c>
      <c r="K871" s="4">
        <f t="shared" si="94"/>
        <v>1</v>
      </c>
      <c r="L871" s="4">
        <f t="shared" si="95"/>
        <v>18</v>
      </c>
      <c r="M871" s="3">
        <f t="shared" si="93"/>
        <v>43101</v>
      </c>
      <c r="N871" s="5" t="str">
        <f t="shared" si="98"/>
        <v>Montag</v>
      </c>
      <c r="O871">
        <f t="shared" si="99"/>
        <v>1</v>
      </c>
    </row>
    <row r="872" spans="9:15" x14ac:dyDescent="0.55000000000000004">
      <c r="I872" s="4">
        <f t="shared" si="96"/>
        <v>1</v>
      </c>
      <c r="J872" s="4">
        <f t="shared" si="97"/>
        <v>1</v>
      </c>
      <c r="K872" s="4">
        <f t="shared" si="94"/>
        <v>1</v>
      </c>
      <c r="L872" s="4">
        <f t="shared" si="95"/>
        <v>18</v>
      </c>
      <c r="M872" s="3">
        <f t="shared" si="93"/>
        <v>43101</v>
      </c>
      <c r="N872" s="5" t="str">
        <f t="shared" si="98"/>
        <v>Montag</v>
      </c>
      <c r="O872">
        <f t="shared" si="99"/>
        <v>1</v>
      </c>
    </row>
    <row r="873" spans="9:15" x14ac:dyDescent="0.55000000000000004">
      <c r="I873" s="4">
        <f t="shared" si="96"/>
        <v>1</v>
      </c>
      <c r="J873" s="4">
        <f t="shared" si="97"/>
        <v>1</v>
      </c>
      <c r="K873" s="4">
        <f t="shared" si="94"/>
        <v>1</v>
      </c>
      <c r="L873" s="4">
        <f t="shared" si="95"/>
        <v>18</v>
      </c>
      <c r="M873" s="3">
        <f t="shared" si="93"/>
        <v>43101</v>
      </c>
      <c r="N873" s="5" t="str">
        <f t="shared" si="98"/>
        <v>Montag</v>
      </c>
      <c r="O873">
        <f t="shared" si="99"/>
        <v>1</v>
      </c>
    </row>
    <row r="874" spans="9:15" x14ac:dyDescent="0.55000000000000004">
      <c r="I874" s="4">
        <f t="shared" si="96"/>
        <v>1</v>
      </c>
      <c r="J874" s="4">
        <f t="shared" si="97"/>
        <v>1</v>
      </c>
      <c r="K874" s="4">
        <f t="shared" si="94"/>
        <v>1</v>
      </c>
      <c r="L874" s="4">
        <f t="shared" si="95"/>
        <v>18</v>
      </c>
      <c r="M874" s="3">
        <f t="shared" si="93"/>
        <v>43101</v>
      </c>
      <c r="N874" s="5" t="str">
        <f t="shared" si="98"/>
        <v>Montag</v>
      </c>
      <c r="O874">
        <f t="shared" si="99"/>
        <v>1</v>
      </c>
    </row>
    <row r="875" spans="9:15" x14ac:dyDescent="0.55000000000000004">
      <c r="I875" s="4">
        <f t="shared" si="96"/>
        <v>1</v>
      </c>
      <c r="J875" s="4">
        <f t="shared" si="97"/>
        <v>1</v>
      </c>
      <c r="K875" s="4">
        <f t="shared" si="94"/>
        <v>1</v>
      </c>
      <c r="L875" s="4">
        <f t="shared" si="95"/>
        <v>18</v>
      </c>
      <c r="M875" s="3">
        <f t="shared" si="93"/>
        <v>43101</v>
      </c>
      <c r="N875" s="5" t="str">
        <f t="shared" si="98"/>
        <v>Montag</v>
      </c>
      <c r="O875">
        <f t="shared" si="99"/>
        <v>1</v>
      </c>
    </row>
    <row r="876" spans="9:15" x14ac:dyDescent="0.55000000000000004">
      <c r="I876" s="4">
        <f t="shared" si="96"/>
        <v>1</v>
      </c>
      <c r="J876" s="4">
        <f t="shared" si="97"/>
        <v>1</v>
      </c>
      <c r="K876" s="4">
        <f t="shared" si="94"/>
        <v>1</v>
      </c>
      <c r="L876" s="4">
        <f t="shared" si="95"/>
        <v>18</v>
      </c>
      <c r="M876" s="3">
        <f t="shared" si="93"/>
        <v>43101</v>
      </c>
      <c r="N876" s="5" t="str">
        <f t="shared" si="98"/>
        <v>Montag</v>
      </c>
      <c r="O876">
        <f t="shared" si="99"/>
        <v>1</v>
      </c>
    </row>
    <row r="877" spans="9:15" x14ac:dyDescent="0.55000000000000004">
      <c r="I877" s="4">
        <f t="shared" si="96"/>
        <v>1</v>
      </c>
      <c r="J877" s="4">
        <f t="shared" si="97"/>
        <v>1</v>
      </c>
      <c r="K877" s="4">
        <f t="shared" si="94"/>
        <v>1</v>
      </c>
      <c r="L877" s="4">
        <f t="shared" si="95"/>
        <v>18</v>
      </c>
      <c r="M877" s="3">
        <f t="shared" si="93"/>
        <v>43101</v>
      </c>
      <c r="N877" s="5" t="str">
        <f t="shared" si="98"/>
        <v>Montag</v>
      </c>
      <c r="O877">
        <f t="shared" si="99"/>
        <v>1</v>
      </c>
    </row>
    <row r="878" spans="9:15" x14ac:dyDescent="0.55000000000000004">
      <c r="I878" s="4">
        <f t="shared" si="96"/>
        <v>1</v>
      </c>
      <c r="J878" s="4">
        <f t="shared" si="97"/>
        <v>1</v>
      </c>
      <c r="K878" s="4">
        <f t="shared" si="94"/>
        <v>1</v>
      </c>
      <c r="L878" s="4">
        <f t="shared" si="95"/>
        <v>18</v>
      </c>
      <c r="M878" s="3">
        <f t="shared" si="93"/>
        <v>43101</v>
      </c>
      <c r="N878" s="5" t="str">
        <f t="shared" si="98"/>
        <v>Montag</v>
      </c>
      <c r="O878">
        <f t="shared" si="99"/>
        <v>1</v>
      </c>
    </row>
    <row r="879" spans="9:15" x14ac:dyDescent="0.55000000000000004">
      <c r="I879" s="4">
        <f t="shared" si="96"/>
        <v>1</v>
      </c>
      <c r="J879" s="4">
        <f t="shared" si="97"/>
        <v>1</v>
      </c>
      <c r="K879" s="4">
        <f t="shared" si="94"/>
        <v>1</v>
      </c>
      <c r="L879" s="4">
        <f t="shared" si="95"/>
        <v>18</v>
      </c>
      <c r="M879" s="3">
        <f t="shared" si="93"/>
        <v>43101</v>
      </c>
      <c r="N879" s="5" t="str">
        <f t="shared" si="98"/>
        <v>Montag</v>
      </c>
      <c r="O879">
        <f t="shared" si="99"/>
        <v>1</v>
      </c>
    </row>
    <row r="880" spans="9:15" x14ac:dyDescent="0.55000000000000004">
      <c r="I880" s="4">
        <f t="shared" si="96"/>
        <v>1</v>
      </c>
      <c r="J880" s="4">
        <f t="shared" si="97"/>
        <v>1</v>
      </c>
      <c r="K880" s="4">
        <f t="shared" si="94"/>
        <v>1</v>
      </c>
      <c r="L880" s="4">
        <f t="shared" si="95"/>
        <v>18</v>
      </c>
      <c r="M880" s="3">
        <f t="shared" si="93"/>
        <v>43101</v>
      </c>
      <c r="N880" s="5" t="str">
        <f t="shared" si="98"/>
        <v>Montag</v>
      </c>
      <c r="O880">
        <f t="shared" si="99"/>
        <v>1</v>
      </c>
    </row>
    <row r="881" spans="9:15" x14ac:dyDescent="0.55000000000000004">
      <c r="I881" s="4">
        <f t="shared" si="96"/>
        <v>1</v>
      </c>
      <c r="J881" s="4">
        <f t="shared" si="97"/>
        <v>1</v>
      </c>
      <c r="K881" s="4">
        <f t="shared" si="94"/>
        <v>1</v>
      </c>
      <c r="L881" s="4">
        <f t="shared" si="95"/>
        <v>18</v>
      </c>
      <c r="M881" s="3">
        <f t="shared" si="93"/>
        <v>43101</v>
      </c>
      <c r="N881" s="5" t="str">
        <f t="shared" si="98"/>
        <v>Montag</v>
      </c>
      <c r="O881">
        <f t="shared" si="99"/>
        <v>1</v>
      </c>
    </row>
    <row r="882" spans="9:15" x14ac:dyDescent="0.55000000000000004">
      <c r="I882" s="4">
        <f t="shared" si="96"/>
        <v>1</v>
      </c>
      <c r="J882" s="4">
        <f t="shared" si="97"/>
        <v>1</v>
      </c>
      <c r="K882" s="4">
        <f t="shared" si="94"/>
        <v>1</v>
      </c>
      <c r="L882" s="4">
        <f t="shared" si="95"/>
        <v>18</v>
      </c>
      <c r="M882" s="3">
        <f t="shared" si="93"/>
        <v>43101</v>
      </c>
      <c r="N882" s="5" t="str">
        <f t="shared" si="98"/>
        <v>Montag</v>
      </c>
      <c r="O882">
        <f t="shared" si="99"/>
        <v>1</v>
      </c>
    </row>
    <row r="883" spans="9:15" x14ac:dyDescent="0.55000000000000004">
      <c r="I883" s="4">
        <f t="shared" si="96"/>
        <v>1</v>
      </c>
      <c r="J883" s="4">
        <f t="shared" si="97"/>
        <v>1</v>
      </c>
      <c r="K883" s="4">
        <f t="shared" si="94"/>
        <v>1</v>
      </c>
      <c r="L883" s="4">
        <f t="shared" si="95"/>
        <v>18</v>
      </c>
      <c r="M883" s="3">
        <f t="shared" si="93"/>
        <v>43101</v>
      </c>
      <c r="N883" s="5" t="str">
        <f t="shared" si="98"/>
        <v>Montag</v>
      </c>
      <c r="O883">
        <f t="shared" si="99"/>
        <v>1</v>
      </c>
    </row>
    <row r="884" spans="9:15" x14ac:dyDescent="0.55000000000000004">
      <c r="I884" s="4">
        <f t="shared" si="96"/>
        <v>1</v>
      </c>
      <c r="J884" s="4">
        <f t="shared" si="97"/>
        <v>1</v>
      </c>
      <c r="K884" s="4">
        <f t="shared" si="94"/>
        <v>1</v>
      </c>
      <c r="L884" s="4">
        <f t="shared" si="95"/>
        <v>18</v>
      </c>
      <c r="M884" s="3">
        <f t="shared" si="93"/>
        <v>43101</v>
      </c>
      <c r="N884" s="5" t="str">
        <f t="shared" si="98"/>
        <v>Montag</v>
      </c>
      <c r="O884">
        <f t="shared" si="99"/>
        <v>1</v>
      </c>
    </row>
    <row r="885" spans="9:15" x14ac:dyDescent="0.55000000000000004">
      <c r="I885" s="4">
        <f t="shared" si="96"/>
        <v>1</v>
      </c>
      <c r="J885" s="4">
        <f t="shared" si="97"/>
        <v>1</v>
      </c>
      <c r="K885" s="4">
        <f t="shared" si="94"/>
        <v>1</v>
      </c>
      <c r="L885" s="4">
        <f t="shared" si="95"/>
        <v>18</v>
      </c>
      <c r="M885" s="3">
        <f t="shared" si="93"/>
        <v>43101</v>
      </c>
      <c r="N885" s="5" t="str">
        <f t="shared" si="98"/>
        <v>Montag</v>
      </c>
      <c r="O885">
        <f t="shared" si="99"/>
        <v>1</v>
      </c>
    </row>
    <row r="886" spans="9:15" x14ac:dyDescent="0.55000000000000004">
      <c r="I886" s="4">
        <f t="shared" si="96"/>
        <v>1</v>
      </c>
      <c r="J886" s="4">
        <f t="shared" si="97"/>
        <v>1</v>
      </c>
      <c r="K886" s="4">
        <f t="shared" si="94"/>
        <v>1</v>
      </c>
      <c r="L886" s="4">
        <f t="shared" si="95"/>
        <v>18</v>
      </c>
      <c r="M886" s="3">
        <f t="shared" si="93"/>
        <v>43101</v>
      </c>
      <c r="N886" s="5" t="str">
        <f t="shared" si="98"/>
        <v>Montag</v>
      </c>
      <c r="O886">
        <f t="shared" si="99"/>
        <v>1</v>
      </c>
    </row>
    <row r="887" spans="9:15" x14ac:dyDescent="0.55000000000000004">
      <c r="I887" s="4">
        <f t="shared" si="96"/>
        <v>1</v>
      </c>
      <c r="J887" s="4">
        <f t="shared" si="97"/>
        <v>1</v>
      </c>
      <c r="K887" s="4">
        <f t="shared" si="94"/>
        <v>1</v>
      </c>
      <c r="L887" s="4">
        <f t="shared" si="95"/>
        <v>18</v>
      </c>
      <c r="M887" s="3">
        <f t="shared" si="93"/>
        <v>43101</v>
      </c>
      <c r="N887" s="5" t="str">
        <f t="shared" si="98"/>
        <v>Montag</v>
      </c>
      <c r="O887">
        <f t="shared" si="99"/>
        <v>1</v>
      </c>
    </row>
    <row r="888" spans="9:15" x14ac:dyDescent="0.55000000000000004">
      <c r="I888" s="4">
        <f t="shared" si="96"/>
        <v>1</v>
      </c>
      <c r="J888" s="4">
        <f t="shared" si="97"/>
        <v>1</v>
      </c>
      <c r="K888" s="4">
        <f t="shared" si="94"/>
        <v>1</v>
      </c>
      <c r="L888" s="4">
        <f t="shared" si="95"/>
        <v>18</v>
      </c>
      <c r="M888" s="3">
        <f t="shared" si="93"/>
        <v>43101</v>
      </c>
      <c r="N888" s="5" t="str">
        <f t="shared" si="98"/>
        <v>Montag</v>
      </c>
      <c r="O888">
        <f t="shared" si="99"/>
        <v>1</v>
      </c>
    </row>
    <row r="889" spans="9:15" x14ac:dyDescent="0.55000000000000004">
      <c r="I889" s="4">
        <f t="shared" si="96"/>
        <v>1</v>
      </c>
      <c r="J889" s="4">
        <f t="shared" si="97"/>
        <v>1</v>
      </c>
      <c r="K889" s="4">
        <f t="shared" si="94"/>
        <v>1</v>
      </c>
      <c r="L889" s="4">
        <f t="shared" si="95"/>
        <v>18</v>
      </c>
      <c r="M889" s="3">
        <f t="shared" si="93"/>
        <v>43101</v>
      </c>
      <c r="N889" s="5" t="str">
        <f t="shared" si="98"/>
        <v>Montag</v>
      </c>
      <c r="O889">
        <f t="shared" si="99"/>
        <v>1</v>
      </c>
    </row>
    <row r="890" spans="9:15" x14ac:dyDescent="0.55000000000000004">
      <c r="I890" s="4">
        <f t="shared" si="96"/>
        <v>1</v>
      </c>
      <c r="J890" s="4">
        <f t="shared" si="97"/>
        <v>1</v>
      </c>
      <c r="K890" s="4">
        <f t="shared" si="94"/>
        <v>1</v>
      </c>
      <c r="L890" s="4">
        <f t="shared" si="95"/>
        <v>18</v>
      </c>
      <c r="M890" s="3">
        <f t="shared" si="93"/>
        <v>43101</v>
      </c>
      <c r="N890" s="5" t="str">
        <f t="shared" si="98"/>
        <v>Montag</v>
      </c>
      <c r="O890">
        <f t="shared" si="99"/>
        <v>1</v>
      </c>
    </row>
    <row r="891" spans="9:15" x14ac:dyDescent="0.55000000000000004">
      <c r="I891" s="4">
        <f t="shared" si="96"/>
        <v>1</v>
      </c>
      <c r="J891" s="4">
        <f t="shared" si="97"/>
        <v>1</v>
      </c>
      <c r="K891" s="4">
        <f t="shared" si="94"/>
        <v>1</v>
      </c>
      <c r="L891" s="4">
        <f t="shared" si="95"/>
        <v>18</v>
      </c>
      <c r="M891" s="3">
        <f t="shared" si="93"/>
        <v>43101</v>
      </c>
      <c r="N891" s="5" t="str">
        <f t="shared" si="98"/>
        <v>Montag</v>
      </c>
      <c r="O891">
        <f t="shared" si="99"/>
        <v>1</v>
      </c>
    </row>
    <row r="892" spans="9:15" x14ac:dyDescent="0.55000000000000004">
      <c r="I892" s="4">
        <f t="shared" si="96"/>
        <v>1</v>
      </c>
      <c r="J892" s="4">
        <f t="shared" si="97"/>
        <v>1</v>
      </c>
      <c r="K892" s="4">
        <f t="shared" si="94"/>
        <v>1</v>
      </c>
      <c r="L892" s="4">
        <f t="shared" si="95"/>
        <v>18</v>
      </c>
      <c r="M892" s="3">
        <f t="shared" si="93"/>
        <v>43101</v>
      </c>
      <c r="N892" s="5" t="str">
        <f t="shared" si="98"/>
        <v>Montag</v>
      </c>
      <c r="O892">
        <f t="shared" si="99"/>
        <v>1</v>
      </c>
    </row>
    <row r="893" spans="9:15" x14ac:dyDescent="0.55000000000000004">
      <c r="I893" s="4">
        <f t="shared" si="96"/>
        <v>1</v>
      </c>
      <c r="J893" s="4">
        <f t="shared" si="97"/>
        <v>1</v>
      </c>
      <c r="K893" s="4">
        <f t="shared" si="94"/>
        <v>1</v>
      </c>
      <c r="L893" s="4">
        <f t="shared" si="95"/>
        <v>18</v>
      </c>
      <c r="M893" s="3">
        <f t="shared" si="93"/>
        <v>43101</v>
      </c>
      <c r="N893" s="5" t="str">
        <f t="shared" si="98"/>
        <v>Montag</v>
      </c>
      <c r="O893">
        <f t="shared" si="99"/>
        <v>1</v>
      </c>
    </row>
    <row r="894" spans="9:15" x14ac:dyDescent="0.55000000000000004">
      <c r="I894" s="4">
        <f t="shared" si="96"/>
        <v>1</v>
      </c>
      <c r="J894" s="4">
        <f t="shared" si="97"/>
        <v>1</v>
      </c>
      <c r="K894" s="4">
        <f t="shared" si="94"/>
        <v>1</v>
      </c>
      <c r="L894" s="4">
        <f t="shared" si="95"/>
        <v>18</v>
      </c>
      <c r="M894" s="3">
        <f t="shared" si="93"/>
        <v>43101</v>
      </c>
      <c r="N894" s="5" t="str">
        <f t="shared" si="98"/>
        <v>Montag</v>
      </c>
      <c r="O894">
        <f t="shared" si="99"/>
        <v>1</v>
      </c>
    </row>
    <row r="895" spans="9:15" x14ac:dyDescent="0.55000000000000004">
      <c r="I895" s="4">
        <f t="shared" si="96"/>
        <v>1</v>
      </c>
      <c r="J895" s="4">
        <f t="shared" si="97"/>
        <v>1</v>
      </c>
      <c r="K895" s="4">
        <f t="shared" si="94"/>
        <v>1</v>
      </c>
      <c r="L895" s="4">
        <f t="shared" si="95"/>
        <v>18</v>
      </c>
      <c r="M895" s="3">
        <f t="shared" si="93"/>
        <v>43101</v>
      </c>
      <c r="N895" s="5" t="str">
        <f t="shared" si="98"/>
        <v>Montag</v>
      </c>
      <c r="O895">
        <f t="shared" si="99"/>
        <v>1</v>
      </c>
    </row>
    <row r="896" spans="9:15" x14ac:dyDescent="0.55000000000000004">
      <c r="I896" s="4">
        <f t="shared" si="96"/>
        <v>1</v>
      </c>
      <c r="J896" s="4">
        <f t="shared" si="97"/>
        <v>1</v>
      </c>
      <c r="K896" s="4">
        <f t="shared" si="94"/>
        <v>1</v>
      </c>
      <c r="L896" s="4">
        <f t="shared" si="95"/>
        <v>18</v>
      </c>
      <c r="M896" s="3">
        <f t="shared" si="93"/>
        <v>43101</v>
      </c>
      <c r="N896" s="5" t="str">
        <f t="shared" si="98"/>
        <v>Montag</v>
      </c>
      <c r="O896">
        <f t="shared" si="99"/>
        <v>1</v>
      </c>
    </row>
    <row r="897" spans="9:15" x14ac:dyDescent="0.55000000000000004">
      <c r="I897" s="4">
        <f t="shared" si="96"/>
        <v>1</v>
      </c>
      <c r="J897" s="4">
        <f t="shared" si="97"/>
        <v>1</v>
      </c>
      <c r="K897" s="4">
        <f t="shared" si="94"/>
        <v>1</v>
      </c>
      <c r="L897" s="4">
        <f t="shared" si="95"/>
        <v>18</v>
      </c>
      <c r="M897" s="3">
        <f t="shared" si="93"/>
        <v>43101</v>
      </c>
      <c r="N897" s="5" t="str">
        <f t="shared" si="98"/>
        <v>Montag</v>
      </c>
      <c r="O897">
        <f t="shared" si="99"/>
        <v>1</v>
      </c>
    </row>
    <row r="898" spans="9:15" x14ac:dyDescent="0.55000000000000004">
      <c r="I898" s="4">
        <f t="shared" si="96"/>
        <v>1</v>
      </c>
      <c r="J898" s="4">
        <f t="shared" si="97"/>
        <v>1</v>
      </c>
      <c r="K898" s="4">
        <f t="shared" si="94"/>
        <v>1</v>
      </c>
      <c r="L898" s="4">
        <f t="shared" si="95"/>
        <v>18</v>
      </c>
      <c r="M898" s="3">
        <f t="shared" si="93"/>
        <v>43101</v>
      </c>
      <c r="N898" s="5" t="str">
        <f t="shared" si="98"/>
        <v>Montag</v>
      </c>
      <c r="O898">
        <f t="shared" si="99"/>
        <v>1</v>
      </c>
    </row>
    <row r="899" spans="9:15" x14ac:dyDescent="0.55000000000000004">
      <c r="I899" s="4">
        <f t="shared" si="96"/>
        <v>1</v>
      </c>
      <c r="J899" s="4">
        <f t="shared" si="97"/>
        <v>1</v>
      </c>
      <c r="K899" s="4">
        <f t="shared" si="94"/>
        <v>1</v>
      </c>
      <c r="L899" s="4">
        <f t="shared" si="95"/>
        <v>18</v>
      </c>
      <c r="M899" s="3">
        <f t="shared" si="93"/>
        <v>43101</v>
      </c>
      <c r="N899" s="5" t="str">
        <f t="shared" si="98"/>
        <v>Montag</v>
      </c>
      <c r="O899">
        <f t="shared" si="99"/>
        <v>1</v>
      </c>
    </row>
    <row r="900" spans="9:15" x14ac:dyDescent="0.55000000000000004">
      <c r="I900" s="4">
        <f t="shared" si="96"/>
        <v>1</v>
      </c>
      <c r="J900" s="4">
        <f t="shared" si="97"/>
        <v>1</v>
      </c>
      <c r="K900" s="4">
        <f t="shared" si="94"/>
        <v>1</v>
      </c>
      <c r="L900" s="4">
        <f t="shared" si="95"/>
        <v>18</v>
      </c>
      <c r="M900" s="3">
        <f t="shared" ref="M900:M963" si="100">DATE(2018,1,1)</f>
        <v>43101</v>
      </c>
      <c r="N900" s="5" t="str">
        <f t="shared" si="98"/>
        <v>Montag</v>
      </c>
      <c r="O900">
        <f t="shared" si="99"/>
        <v>1</v>
      </c>
    </row>
    <row r="901" spans="9:15" x14ac:dyDescent="0.55000000000000004">
      <c r="I901" s="4">
        <f t="shared" si="96"/>
        <v>1</v>
      </c>
      <c r="J901" s="4">
        <f t="shared" si="97"/>
        <v>1</v>
      </c>
      <c r="K901" s="4">
        <f t="shared" ref="K901:K964" si="101">IF(J901&lt;4,1,IF(J901&lt;7,2,IF(J901&lt;10,3,4)))</f>
        <v>1</v>
      </c>
      <c r="L901" s="4">
        <f t="shared" ref="L901:L964" si="102">VALUE(MID(TEXT(M901,"TT.MM.JJ"),7,4))</f>
        <v>18</v>
      </c>
      <c r="M901" s="3">
        <f t="shared" si="100"/>
        <v>43101</v>
      </c>
      <c r="N901" s="5" t="str">
        <f t="shared" si="98"/>
        <v>Montag</v>
      </c>
      <c r="O901">
        <f t="shared" si="99"/>
        <v>1</v>
      </c>
    </row>
    <row r="902" spans="9:15" x14ac:dyDescent="0.55000000000000004">
      <c r="I902" s="4">
        <f t="shared" ref="I902:I965" si="103">VALUE(MID(TEXT(M902,"TT.MM.JJ"),1,2))</f>
        <v>1</v>
      </c>
      <c r="J902" s="4">
        <f t="shared" ref="J902:J965" si="104">VALUE(MID(TEXT(M902,"TT.MM.JJ"),4,2))</f>
        <v>1</v>
      </c>
      <c r="K902" s="4">
        <f t="shared" si="101"/>
        <v>1</v>
      </c>
      <c r="L902" s="4">
        <f t="shared" si="102"/>
        <v>18</v>
      </c>
      <c r="M902" s="3">
        <f t="shared" si="100"/>
        <v>43101</v>
      </c>
      <c r="N902" s="5" t="str">
        <f t="shared" ref="N902:N965" si="105">TEXT(M902,"TTTT")</f>
        <v>Montag</v>
      </c>
      <c r="O902">
        <f t="shared" ref="O902:O965" si="106">WEEKNUM(M902,21)</f>
        <v>1</v>
      </c>
    </row>
    <row r="903" spans="9:15" x14ac:dyDescent="0.55000000000000004">
      <c r="I903" s="4">
        <f t="shared" si="103"/>
        <v>1</v>
      </c>
      <c r="J903" s="4">
        <f t="shared" si="104"/>
        <v>1</v>
      </c>
      <c r="K903" s="4">
        <f t="shared" si="101"/>
        <v>1</v>
      </c>
      <c r="L903" s="4">
        <f t="shared" si="102"/>
        <v>18</v>
      </c>
      <c r="M903" s="3">
        <f t="shared" si="100"/>
        <v>43101</v>
      </c>
      <c r="N903" s="5" t="str">
        <f t="shared" si="105"/>
        <v>Montag</v>
      </c>
      <c r="O903">
        <f t="shared" si="106"/>
        <v>1</v>
      </c>
    </row>
    <row r="904" spans="9:15" x14ac:dyDescent="0.55000000000000004">
      <c r="I904" s="4">
        <f t="shared" si="103"/>
        <v>1</v>
      </c>
      <c r="J904" s="4">
        <f t="shared" si="104"/>
        <v>1</v>
      </c>
      <c r="K904" s="4">
        <f t="shared" si="101"/>
        <v>1</v>
      </c>
      <c r="L904" s="4">
        <f t="shared" si="102"/>
        <v>18</v>
      </c>
      <c r="M904" s="3">
        <f t="shared" si="100"/>
        <v>43101</v>
      </c>
      <c r="N904" s="5" t="str">
        <f t="shared" si="105"/>
        <v>Montag</v>
      </c>
      <c r="O904">
        <f t="shared" si="106"/>
        <v>1</v>
      </c>
    </row>
    <row r="905" spans="9:15" x14ac:dyDescent="0.55000000000000004">
      <c r="I905" s="4">
        <f t="shared" si="103"/>
        <v>1</v>
      </c>
      <c r="J905" s="4">
        <f t="shared" si="104"/>
        <v>1</v>
      </c>
      <c r="K905" s="4">
        <f t="shared" si="101"/>
        <v>1</v>
      </c>
      <c r="L905" s="4">
        <f t="shared" si="102"/>
        <v>18</v>
      </c>
      <c r="M905" s="3">
        <f t="shared" si="100"/>
        <v>43101</v>
      </c>
      <c r="N905" s="5" t="str">
        <f t="shared" si="105"/>
        <v>Montag</v>
      </c>
      <c r="O905">
        <f t="shared" si="106"/>
        <v>1</v>
      </c>
    </row>
    <row r="906" spans="9:15" x14ac:dyDescent="0.55000000000000004">
      <c r="I906" s="4">
        <f t="shared" si="103"/>
        <v>1</v>
      </c>
      <c r="J906" s="4">
        <f t="shared" si="104"/>
        <v>1</v>
      </c>
      <c r="K906" s="4">
        <f t="shared" si="101"/>
        <v>1</v>
      </c>
      <c r="L906" s="4">
        <f t="shared" si="102"/>
        <v>18</v>
      </c>
      <c r="M906" s="3">
        <f t="shared" si="100"/>
        <v>43101</v>
      </c>
      <c r="N906" s="5" t="str">
        <f t="shared" si="105"/>
        <v>Montag</v>
      </c>
      <c r="O906">
        <f t="shared" si="106"/>
        <v>1</v>
      </c>
    </row>
    <row r="907" spans="9:15" x14ac:dyDescent="0.55000000000000004">
      <c r="I907" s="4">
        <f t="shared" si="103"/>
        <v>1</v>
      </c>
      <c r="J907" s="4">
        <f t="shared" si="104"/>
        <v>1</v>
      </c>
      <c r="K907" s="4">
        <f t="shared" si="101"/>
        <v>1</v>
      </c>
      <c r="L907" s="4">
        <f t="shared" si="102"/>
        <v>18</v>
      </c>
      <c r="M907" s="3">
        <f t="shared" si="100"/>
        <v>43101</v>
      </c>
      <c r="N907" s="5" t="str">
        <f t="shared" si="105"/>
        <v>Montag</v>
      </c>
      <c r="O907">
        <f t="shared" si="106"/>
        <v>1</v>
      </c>
    </row>
    <row r="908" spans="9:15" x14ac:dyDescent="0.55000000000000004">
      <c r="I908" s="4">
        <f t="shared" si="103"/>
        <v>1</v>
      </c>
      <c r="J908" s="4">
        <f t="shared" si="104"/>
        <v>1</v>
      </c>
      <c r="K908" s="4">
        <f t="shared" si="101"/>
        <v>1</v>
      </c>
      <c r="L908" s="4">
        <f t="shared" si="102"/>
        <v>18</v>
      </c>
      <c r="M908" s="3">
        <f t="shared" si="100"/>
        <v>43101</v>
      </c>
      <c r="N908" s="5" t="str">
        <f t="shared" si="105"/>
        <v>Montag</v>
      </c>
      <c r="O908">
        <f t="shared" si="106"/>
        <v>1</v>
      </c>
    </row>
    <row r="909" spans="9:15" x14ac:dyDescent="0.55000000000000004">
      <c r="I909" s="4">
        <f t="shared" si="103"/>
        <v>1</v>
      </c>
      <c r="J909" s="4">
        <f t="shared" si="104"/>
        <v>1</v>
      </c>
      <c r="K909" s="4">
        <f t="shared" si="101"/>
        <v>1</v>
      </c>
      <c r="L909" s="4">
        <f t="shared" si="102"/>
        <v>18</v>
      </c>
      <c r="M909" s="3">
        <f t="shared" si="100"/>
        <v>43101</v>
      </c>
      <c r="N909" s="5" t="str">
        <f t="shared" si="105"/>
        <v>Montag</v>
      </c>
      <c r="O909">
        <f t="shared" si="106"/>
        <v>1</v>
      </c>
    </row>
    <row r="910" spans="9:15" x14ac:dyDescent="0.55000000000000004">
      <c r="I910" s="4">
        <f t="shared" si="103"/>
        <v>1</v>
      </c>
      <c r="J910" s="4">
        <f t="shared" si="104"/>
        <v>1</v>
      </c>
      <c r="K910" s="4">
        <f t="shared" si="101"/>
        <v>1</v>
      </c>
      <c r="L910" s="4">
        <f t="shared" si="102"/>
        <v>18</v>
      </c>
      <c r="M910" s="3">
        <f t="shared" si="100"/>
        <v>43101</v>
      </c>
      <c r="N910" s="5" t="str">
        <f t="shared" si="105"/>
        <v>Montag</v>
      </c>
      <c r="O910">
        <f t="shared" si="106"/>
        <v>1</v>
      </c>
    </row>
    <row r="911" spans="9:15" x14ac:dyDescent="0.55000000000000004">
      <c r="I911" s="4">
        <f t="shared" si="103"/>
        <v>1</v>
      </c>
      <c r="J911" s="4">
        <f t="shared" si="104"/>
        <v>1</v>
      </c>
      <c r="K911" s="4">
        <f t="shared" si="101"/>
        <v>1</v>
      </c>
      <c r="L911" s="4">
        <f t="shared" si="102"/>
        <v>18</v>
      </c>
      <c r="M911" s="3">
        <f t="shared" si="100"/>
        <v>43101</v>
      </c>
      <c r="N911" s="5" t="str">
        <f t="shared" si="105"/>
        <v>Montag</v>
      </c>
      <c r="O911">
        <f t="shared" si="106"/>
        <v>1</v>
      </c>
    </row>
    <row r="912" spans="9:15" x14ac:dyDescent="0.55000000000000004">
      <c r="I912" s="4">
        <f t="shared" si="103"/>
        <v>1</v>
      </c>
      <c r="J912" s="4">
        <f t="shared" si="104"/>
        <v>1</v>
      </c>
      <c r="K912" s="4">
        <f t="shared" si="101"/>
        <v>1</v>
      </c>
      <c r="L912" s="4">
        <f t="shared" si="102"/>
        <v>18</v>
      </c>
      <c r="M912" s="3">
        <f t="shared" si="100"/>
        <v>43101</v>
      </c>
      <c r="N912" s="5" t="str">
        <f t="shared" si="105"/>
        <v>Montag</v>
      </c>
      <c r="O912">
        <f t="shared" si="106"/>
        <v>1</v>
      </c>
    </row>
    <row r="913" spans="9:15" x14ac:dyDescent="0.55000000000000004">
      <c r="I913" s="4">
        <f t="shared" si="103"/>
        <v>1</v>
      </c>
      <c r="J913" s="4">
        <f t="shared" si="104"/>
        <v>1</v>
      </c>
      <c r="K913" s="4">
        <f t="shared" si="101"/>
        <v>1</v>
      </c>
      <c r="L913" s="4">
        <f t="shared" si="102"/>
        <v>18</v>
      </c>
      <c r="M913" s="3">
        <f t="shared" si="100"/>
        <v>43101</v>
      </c>
      <c r="N913" s="5" t="str">
        <f t="shared" si="105"/>
        <v>Montag</v>
      </c>
      <c r="O913">
        <f t="shared" si="106"/>
        <v>1</v>
      </c>
    </row>
    <row r="914" spans="9:15" x14ac:dyDescent="0.55000000000000004">
      <c r="I914" s="4">
        <f t="shared" si="103"/>
        <v>1</v>
      </c>
      <c r="J914" s="4">
        <f t="shared" si="104"/>
        <v>1</v>
      </c>
      <c r="K914" s="4">
        <f t="shared" si="101"/>
        <v>1</v>
      </c>
      <c r="L914" s="4">
        <f t="shared" si="102"/>
        <v>18</v>
      </c>
      <c r="M914" s="3">
        <f t="shared" si="100"/>
        <v>43101</v>
      </c>
      <c r="N914" s="5" t="str">
        <f t="shared" si="105"/>
        <v>Montag</v>
      </c>
      <c r="O914">
        <f t="shared" si="106"/>
        <v>1</v>
      </c>
    </row>
    <row r="915" spans="9:15" x14ac:dyDescent="0.55000000000000004">
      <c r="I915" s="4">
        <f t="shared" si="103"/>
        <v>1</v>
      </c>
      <c r="J915" s="4">
        <f t="shared" si="104"/>
        <v>1</v>
      </c>
      <c r="K915" s="4">
        <f t="shared" si="101"/>
        <v>1</v>
      </c>
      <c r="L915" s="4">
        <f t="shared" si="102"/>
        <v>18</v>
      </c>
      <c r="M915" s="3">
        <f t="shared" si="100"/>
        <v>43101</v>
      </c>
      <c r="N915" s="5" t="str">
        <f t="shared" si="105"/>
        <v>Montag</v>
      </c>
      <c r="O915">
        <f t="shared" si="106"/>
        <v>1</v>
      </c>
    </row>
    <row r="916" spans="9:15" x14ac:dyDescent="0.55000000000000004">
      <c r="I916" s="4">
        <f t="shared" si="103"/>
        <v>1</v>
      </c>
      <c r="J916" s="4">
        <f t="shared" si="104"/>
        <v>1</v>
      </c>
      <c r="K916" s="4">
        <f t="shared" si="101"/>
        <v>1</v>
      </c>
      <c r="L916" s="4">
        <f t="shared" si="102"/>
        <v>18</v>
      </c>
      <c r="M916" s="3">
        <f t="shared" si="100"/>
        <v>43101</v>
      </c>
      <c r="N916" s="5" t="str">
        <f t="shared" si="105"/>
        <v>Montag</v>
      </c>
      <c r="O916">
        <f t="shared" si="106"/>
        <v>1</v>
      </c>
    </row>
    <row r="917" spans="9:15" x14ac:dyDescent="0.55000000000000004">
      <c r="I917" s="4">
        <f t="shared" si="103"/>
        <v>1</v>
      </c>
      <c r="J917" s="4">
        <f t="shared" si="104"/>
        <v>1</v>
      </c>
      <c r="K917" s="4">
        <f t="shared" si="101"/>
        <v>1</v>
      </c>
      <c r="L917" s="4">
        <f t="shared" si="102"/>
        <v>18</v>
      </c>
      <c r="M917" s="3">
        <f t="shared" si="100"/>
        <v>43101</v>
      </c>
      <c r="N917" s="5" t="str">
        <f t="shared" si="105"/>
        <v>Montag</v>
      </c>
      <c r="O917">
        <f t="shared" si="106"/>
        <v>1</v>
      </c>
    </row>
    <row r="918" spans="9:15" x14ac:dyDescent="0.55000000000000004">
      <c r="I918" s="4">
        <f t="shared" si="103"/>
        <v>1</v>
      </c>
      <c r="J918" s="4">
        <f t="shared" si="104"/>
        <v>1</v>
      </c>
      <c r="K918" s="4">
        <f t="shared" si="101"/>
        <v>1</v>
      </c>
      <c r="L918" s="4">
        <f t="shared" si="102"/>
        <v>18</v>
      </c>
      <c r="M918" s="3">
        <f t="shared" si="100"/>
        <v>43101</v>
      </c>
      <c r="N918" s="5" t="str">
        <f t="shared" si="105"/>
        <v>Montag</v>
      </c>
      <c r="O918">
        <f t="shared" si="106"/>
        <v>1</v>
      </c>
    </row>
    <row r="919" spans="9:15" x14ac:dyDescent="0.55000000000000004">
      <c r="I919" s="4">
        <f t="shared" si="103"/>
        <v>1</v>
      </c>
      <c r="J919" s="4">
        <f t="shared" si="104"/>
        <v>1</v>
      </c>
      <c r="K919" s="4">
        <f t="shared" si="101"/>
        <v>1</v>
      </c>
      <c r="L919" s="4">
        <f t="shared" si="102"/>
        <v>18</v>
      </c>
      <c r="M919" s="3">
        <f t="shared" si="100"/>
        <v>43101</v>
      </c>
      <c r="N919" s="5" t="str">
        <f t="shared" si="105"/>
        <v>Montag</v>
      </c>
      <c r="O919">
        <f t="shared" si="106"/>
        <v>1</v>
      </c>
    </row>
    <row r="920" spans="9:15" x14ac:dyDescent="0.55000000000000004">
      <c r="I920" s="4">
        <f t="shared" si="103"/>
        <v>1</v>
      </c>
      <c r="J920" s="4">
        <f t="shared" si="104"/>
        <v>1</v>
      </c>
      <c r="K920" s="4">
        <f t="shared" si="101"/>
        <v>1</v>
      </c>
      <c r="L920" s="4">
        <f t="shared" si="102"/>
        <v>18</v>
      </c>
      <c r="M920" s="3">
        <f t="shared" si="100"/>
        <v>43101</v>
      </c>
      <c r="N920" s="5" t="str">
        <f t="shared" si="105"/>
        <v>Montag</v>
      </c>
      <c r="O920">
        <f t="shared" si="106"/>
        <v>1</v>
      </c>
    </row>
    <row r="921" spans="9:15" x14ac:dyDescent="0.55000000000000004">
      <c r="I921" s="4">
        <f t="shared" si="103"/>
        <v>1</v>
      </c>
      <c r="J921" s="4">
        <f t="shared" si="104"/>
        <v>1</v>
      </c>
      <c r="K921" s="4">
        <f t="shared" si="101"/>
        <v>1</v>
      </c>
      <c r="L921" s="4">
        <f t="shared" si="102"/>
        <v>18</v>
      </c>
      <c r="M921" s="3">
        <f t="shared" si="100"/>
        <v>43101</v>
      </c>
      <c r="N921" s="5" t="str">
        <f t="shared" si="105"/>
        <v>Montag</v>
      </c>
      <c r="O921">
        <f t="shared" si="106"/>
        <v>1</v>
      </c>
    </row>
    <row r="922" spans="9:15" x14ac:dyDescent="0.55000000000000004">
      <c r="I922" s="4">
        <f t="shared" si="103"/>
        <v>1</v>
      </c>
      <c r="J922" s="4">
        <f t="shared" si="104"/>
        <v>1</v>
      </c>
      <c r="K922" s="4">
        <f t="shared" si="101"/>
        <v>1</v>
      </c>
      <c r="L922" s="4">
        <f t="shared" si="102"/>
        <v>18</v>
      </c>
      <c r="M922" s="3">
        <f t="shared" si="100"/>
        <v>43101</v>
      </c>
      <c r="N922" s="5" t="str">
        <f t="shared" si="105"/>
        <v>Montag</v>
      </c>
      <c r="O922">
        <f t="shared" si="106"/>
        <v>1</v>
      </c>
    </row>
    <row r="923" spans="9:15" x14ac:dyDescent="0.55000000000000004">
      <c r="I923" s="4">
        <f t="shared" si="103"/>
        <v>1</v>
      </c>
      <c r="J923" s="4">
        <f t="shared" si="104"/>
        <v>1</v>
      </c>
      <c r="K923" s="4">
        <f t="shared" si="101"/>
        <v>1</v>
      </c>
      <c r="L923" s="4">
        <f t="shared" si="102"/>
        <v>18</v>
      </c>
      <c r="M923" s="3">
        <f t="shared" si="100"/>
        <v>43101</v>
      </c>
      <c r="N923" s="5" t="str">
        <f t="shared" si="105"/>
        <v>Montag</v>
      </c>
      <c r="O923">
        <f t="shared" si="106"/>
        <v>1</v>
      </c>
    </row>
    <row r="924" spans="9:15" x14ac:dyDescent="0.55000000000000004">
      <c r="I924" s="4">
        <f t="shared" si="103"/>
        <v>1</v>
      </c>
      <c r="J924" s="4">
        <f t="shared" si="104"/>
        <v>1</v>
      </c>
      <c r="K924" s="4">
        <f t="shared" si="101"/>
        <v>1</v>
      </c>
      <c r="L924" s="4">
        <f t="shared" si="102"/>
        <v>18</v>
      </c>
      <c r="M924" s="3">
        <f t="shared" si="100"/>
        <v>43101</v>
      </c>
      <c r="N924" s="5" t="str">
        <f t="shared" si="105"/>
        <v>Montag</v>
      </c>
      <c r="O924">
        <f t="shared" si="106"/>
        <v>1</v>
      </c>
    </row>
    <row r="925" spans="9:15" x14ac:dyDescent="0.55000000000000004">
      <c r="I925" s="4">
        <f t="shared" si="103"/>
        <v>1</v>
      </c>
      <c r="J925" s="4">
        <f t="shared" si="104"/>
        <v>1</v>
      </c>
      <c r="K925" s="4">
        <f t="shared" si="101"/>
        <v>1</v>
      </c>
      <c r="L925" s="4">
        <f t="shared" si="102"/>
        <v>18</v>
      </c>
      <c r="M925" s="3">
        <f t="shared" si="100"/>
        <v>43101</v>
      </c>
      <c r="N925" s="5" t="str">
        <f t="shared" si="105"/>
        <v>Montag</v>
      </c>
      <c r="O925">
        <f t="shared" si="106"/>
        <v>1</v>
      </c>
    </row>
    <row r="926" spans="9:15" x14ac:dyDescent="0.55000000000000004">
      <c r="I926" s="4">
        <f t="shared" si="103"/>
        <v>1</v>
      </c>
      <c r="J926" s="4">
        <f t="shared" si="104"/>
        <v>1</v>
      </c>
      <c r="K926" s="4">
        <f t="shared" si="101"/>
        <v>1</v>
      </c>
      <c r="L926" s="4">
        <f t="shared" si="102"/>
        <v>18</v>
      </c>
      <c r="M926" s="3">
        <f t="shared" si="100"/>
        <v>43101</v>
      </c>
      <c r="N926" s="5" t="str">
        <f t="shared" si="105"/>
        <v>Montag</v>
      </c>
      <c r="O926">
        <f t="shared" si="106"/>
        <v>1</v>
      </c>
    </row>
    <row r="927" spans="9:15" x14ac:dyDescent="0.55000000000000004">
      <c r="I927" s="4">
        <f t="shared" si="103"/>
        <v>1</v>
      </c>
      <c r="J927" s="4">
        <f t="shared" si="104"/>
        <v>1</v>
      </c>
      <c r="K927" s="4">
        <f t="shared" si="101"/>
        <v>1</v>
      </c>
      <c r="L927" s="4">
        <f t="shared" si="102"/>
        <v>18</v>
      </c>
      <c r="M927" s="3">
        <f t="shared" si="100"/>
        <v>43101</v>
      </c>
      <c r="N927" s="5" t="str">
        <f t="shared" si="105"/>
        <v>Montag</v>
      </c>
      <c r="O927">
        <f t="shared" si="106"/>
        <v>1</v>
      </c>
    </row>
    <row r="928" spans="9:15" x14ac:dyDescent="0.55000000000000004">
      <c r="I928" s="4">
        <f t="shared" si="103"/>
        <v>1</v>
      </c>
      <c r="J928" s="4">
        <f t="shared" si="104"/>
        <v>1</v>
      </c>
      <c r="K928" s="4">
        <f t="shared" si="101"/>
        <v>1</v>
      </c>
      <c r="L928" s="4">
        <f t="shared" si="102"/>
        <v>18</v>
      </c>
      <c r="M928" s="3">
        <f t="shared" si="100"/>
        <v>43101</v>
      </c>
      <c r="N928" s="5" t="str">
        <f t="shared" si="105"/>
        <v>Montag</v>
      </c>
      <c r="O928">
        <f t="shared" si="106"/>
        <v>1</v>
      </c>
    </row>
    <row r="929" spans="9:15" x14ac:dyDescent="0.55000000000000004">
      <c r="I929" s="4">
        <f t="shared" si="103"/>
        <v>1</v>
      </c>
      <c r="J929" s="4">
        <f t="shared" si="104"/>
        <v>1</v>
      </c>
      <c r="K929" s="4">
        <f t="shared" si="101"/>
        <v>1</v>
      </c>
      <c r="L929" s="4">
        <f t="shared" si="102"/>
        <v>18</v>
      </c>
      <c r="M929" s="3">
        <f t="shared" si="100"/>
        <v>43101</v>
      </c>
      <c r="N929" s="5" t="str">
        <f t="shared" si="105"/>
        <v>Montag</v>
      </c>
      <c r="O929">
        <f t="shared" si="106"/>
        <v>1</v>
      </c>
    </row>
    <row r="930" spans="9:15" x14ac:dyDescent="0.55000000000000004">
      <c r="I930" s="4">
        <f t="shared" si="103"/>
        <v>1</v>
      </c>
      <c r="J930" s="4">
        <f t="shared" si="104"/>
        <v>1</v>
      </c>
      <c r="K930" s="4">
        <f t="shared" si="101"/>
        <v>1</v>
      </c>
      <c r="L930" s="4">
        <f t="shared" si="102"/>
        <v>18</v>
      </c>
      <c r="M930" s="3">
        <f t="shared" si="100"/>
        <v>43101</v>
      </c>
      <c r="N930" s="5" t="str">
        <f t="shared" si="105"/>
        <v>Montag</v>
      </c>
      <c r="O930">
        <f t="shared" si="106"/>
        <v>1</v>
      </c>
    </row>
    <row r="931" spans="9:15" x14ac:dyDescent="0.55000000000000004">
      <c r="I931" s="4">
        <f t="shared" si="103"/>
        <v>1</v>
      </c>
      <c r="J931" s="4">
        <f t="shared" si="104"/>
        <v>1</v>
      </c>
      <c r="K931" s="4">
        <f t="shared" si="101"/>
        <v>1</v>
      </c>
      <c r="L931" s="4">
        <f t="shared" si="102"/>
        <v>18</v>
      </c>
      <c r="M931" s="3">
        <f t="shared" si="100"/>
        <v>43101</v>
      </c>
      <c r="N931" s="5" t="str">
        <f t="shared" si="105"/>
        <v>Montag</v>
      </c>
      <c r="O931">
        <f t="shared" si="106"/>
        <v>1</v>
      </c>
    </row>
    <row r="932" spans="9:15" x14ac:dyDescent="0.55000000000000004">
      <c r="I932" s="4">
        <f t="shared" si="103"/>
        <v>1</v>
      </c>
      <c r="J932" s="4">
        <f t="shared" si="104"/>
        <v>1</v>
      </c>
      <c r="K932" s="4">
        <f t="shared" si="101"/>
        <v>1</v>
      </c>
      <c r="L932" s="4">
        <f t="shared" si="102"/>
        <v>18</v>
      </c>
      <c r="M932" s="3">
        <f t="shared" si="100"/>
        <v>43101</v>
      </c>
      <c r="N932" s="5" t="str">
        <f t="shared" si="105"/>
        <v>Montag</v>
      </c>
      <c r="O932">
        <f t="shared" si="106"/>
        <v>1</v>
      </c>
    </row>
    <row r="933" spans="9:15" x14ac:dyDescent="0.55000000000000004">
      <c r="I933" s="4">
        <f t="shared" si="103"/>
        <v>1</v>
      </c>
      <c r="J933" s="4">
        <f t="shared" si="104"/>
        <v>1</v>
      </c>
      <c r="K933" s="4">
        <f t="shared" si="101"/>
        <v>1</v>
      </c>
      <c r="L933" s="4">
        <f t="shared" si="102"/>
        <v>18</v>
      </c>
      <c r="M933" s="3">
        <f t="shared" si="100"/>
        <v>43101</v>
      </c>
      <c r="N933" s="5" t="str">
        <f t="shared" si="105"/>
        <v>Montag</v>
      </c>
      <c r="O933">
        <f t="shared" si="106"/>
        <v>1</v>
      </c>
    </row>
    <row r="934" spans="9:15" x14ac:dyDescent="0.55000000000000004">
      <c r="I934" s="4">
        <f t="shared" si="103"/>
        <v>1</v>
      </c>
      <c r="J934" s="4">
        <f t="shared" si="104"/>
        <v>1</v>
      </c>
      <c r="K934" s="4">
        <f t="shared" si="101"/>
        <v>1</v>
      </c>
      <c r="L934" s="4">
        <f t="shared" si="102"/>
        <v>18</v>
      </c>
      <c r="M934" s="3">
        <f t="shared" si="100"/>
        <v>43101</v>
      </c>
      <c r="N934" s="5" t="str">
        <f t="shared" si="105"/>
        <v>Montag</v>
      </c>
      <c r="O934">
        <f t="shared" si="106"/>
        <v>1</v>
      </c>
    </row>
    <row r="935" spans="9:15" x14ac:dyDescent="0.55000000000000004">
      <c r="I935" s="4">
        <f t="shared" si="103"/>
        <v>1</v>
      </c>
      <c r="J935" s="4">
        <f t="shared" si="104"/>
        <v>1</v>
      </c>
      <c r="K935" s="4">
        <f t="shared" si="101"/>
        <v>1</v>
      </c>
      <c r="L935" s="4">
        <f t="shared" si="102"/>
        <v>18</v>
      </c>
      <c r="M935" s="3">
        <f t="shared" si="100"/>
        <v>43101</v>
      </c>
      <c r="N935" s="5" t="str">
        <f t="shared" si="105"/>
        <v>Montag</v>
      </c>
      <c r="O935">
        <f t="shared" si="106"/>
        <v>1</v>
      </c>
    </row>
    <row r="936" spans="9:15" x14ac:dyDescent="0.55000000000000004">
      <c r="I936" s="4">
        <f t="shared" si="103"/>
        <v>1</v>
      </c>
      <c r="J936" s="4">
        <f t="shared" si="104"/>
        <v>1</v>
      </c>
      <c r="K936" s="4">
        <f t="shared" si="101"/>
        <v>1</v>
      </c>
      <c r="L936" s="4">
        <f t="shared" si="102"/>
        <v>18</v>
      </c>
      <c r="M936" s="3">
        <f t="shared" si="100"/>
        <v>43101</v>
      </c>
      <c r="N936" s="5" t="str">
        <f t="shared" si="105"/>
        <v>Montag</v>
      </c>
      <c r="O936">
        <f t="shared" si="106"/>
        <v>1</v>
      </c>
    </row>
    <row r="937" spans="9:15" x14ac:dyDescent="0.55000000000000004">
      <c r="I937" s="4">
        <f t="shared" si="103"/>
        <v>1</v>
      </c>
      <c r="J937" s="4">
        <f t="shared" si="104"/>
        <v>1</v>
      </c>
      <c r="K937" s="4">
        <f t="shared" si="101"/>
        <v>1</v>
      </c>
      <c r="L937" s="4">
        <f t="shared" si="102"/>
        <v>18</v>
      </c>
      <c r="M937" s="3">
        <f t="shared" si="100"/>
        <v>43101</v>
      </c>
      <c r="N937" s="5" t="str">
        <f t="shared" si="105"/>
        <v>Montag</v>
      </c>
      <c r="O937">
        <f t="shared" si="106"/>
        <v>1</v>
      </c>
    </row>
    <row r="938" spans="9:15" x14ac:dyDescent="0.55000000000000004">
      <c r="I938" s="4">
        <f t="shared" si="103"/>
        <v>1</v>
      </c>
      <c r="J938" s="4">
        <f t="shared" si="104"/>
        <v>1</v>
      </c>
      <c r="K938" s="4">
        <f t="shared" si="101"/>
        <v>1</v>
      </c>
      <c r="L938" s="4">
        <f t="shared" si="102"/>
        <v>18</v>
      </c>
      <c r="M938" s="3">
        <f t="shared" si="100"/>
        <v>43101</v>
      </c>
      <c r="N938" s="5" t="str">
        <f t="shared" si="105"/>
        <v>Montag</v>
      </c>
      <c r="O938">
        <f t="shared" si="106"/>
        <v>1</v>
      </c>
    </row>
    <row r="939" spans="9:15" x14ac:dyDescent="0.55000000000000004">
      <c r="I939" s="4">
        <f t="shared" si="103"/>
        <v>1</v>
      </c>
      <c r="J939" s="4">
        <f t="shared" si="104"/>
        <v>1</v>
      </c>
      <c r="K939" s="4">
        <f t="shared" si="101"/>
        <v>1</v>
      </c>
      <c r="L939" s="4">
        <f t="shared" si="102"/>
        <v>18</v>
      </c>
      <c r="M939" s="3">
        <f t="shared" si="100"/>
        <v>43101</v>
      </c>
      <c r="N939" s="5" t="str">
        <f t="shared" si="105"/>
        <v>Montag</v>
      </c>
      <c r="O939">
        <f t="shared" si="106"/>
        <v>1</v>
      </c>
    </row>
    <row r="940" spans="9:15" x14ac:dyDescent="0.55000000000000004">
      <c r="I940" s="4">
        <f t="shared" si="103"/>
        <v>1</v>
      </c>
      <c r="J940" s="4">
        <f t="shared" si="104"/>
        <v>1</v>
      </c>
      <c r="K940" s="4">
        <f t="shared" si="101"/>
        <v>1</v>
      </c>
      <c r="L940" s="4">
        <f t="shared" si="102"/>
        <v>18</v>
      </c>
      <c r="M940" s="3">
        <f t="shared" si="100"/>
        <v>43101</v>
      </c>
      <c r="N940" s="5" t="str">
        <f t="shared" si="105"/>
        <v>Montag</v>
      </c>
      <c r="O940">
        <f t="shared" si="106"/>
        <v>1</v>
      </c>
    </row>
    <row r="941" spans="9:15" x14ac:dyDescent="0.55000000000000004">
      <c r="I941" s="4">
        <f t="shared" si="103"/>
        <v>1</v>
      </c>
      <c r="J941" s="4">
        <f t="shared" si="104"/>
        <v>1</v>
      </c>
      <c r="K941" s="4">
        <f t="shared" si="101"/>
        <v>1</v>
      </c>
      <c r="L941" s="4">
        <f t="shared" si="102"/>
        <v>18</v>
      </c>
      <c r="M941" s="3">
        <f t="shared" si="100"/>
        <v>43101</v>
      </c>
      <c r="N941" s="5" t="str">
        <f t="shared" si="105"/>
        <v>Montag</v>
      </c>
      <c r="O941">
        <f t="shared" si="106"/>
        <v>1</v>
      </c>
    </row>
    <row r="942" spans="9:15" x14ac:dyDescent="0.55000000000000004">
      <c r="I942" s="4">
        <f t="shared" si="103"/>
        <v>1</v>
      </c>
      <c r="J942" s="4">
        <f t="shared" si="104"/>
        <v>1</v>
      </c>
      <c r="K942" s="4">
        <f t="shared" si="101"/>
        <v>1</v>
      </c>
      <c r="L942" s="4">
        <f t="shared" si="102"/>
        <v>18</v>
      </c>
      <c r="M942" s="3">
        <f t="shared" si="100"/>
        <v>43101</v>
      </c>
      <c r="N942" s="5" t="str">
        <f t="shared" si="105"/>
        <v>Montag</v>
      </c>
      <c r="O942">
        <f t="shared" si="106"/>
        <v>1</v>
      </c>
    </row>
    <row r="943" spans="9:15" x14ac:dyDescent="0.55000000000000004">
      <c r="I943" s="4">
        <f t="shared" si="103"/>
        <v>1</v>
      </c>
      <c r="J943" s="4">
        <f t="shared" si="104"/>
        <v>1</v>
      </c>
      <c r="K943" s="4">
        <f t="shared" si="101"/>
        <v>1</v>
      </c>
      <c r="L943" s="4">
        <f t="shared" si="102"/>
        <v>18</v>
      </c>
      <c r="M943" s="3">
        <f t="shared" si="100"/>
        <v>43101</v>
      </c>
      <c r="N943" s="5" t="str">
        <f t="shared" si="105"/>
        <v>Montag</v>
      </c>
      <c r="O943">
        <f t="shared" si="106"/>
        <v>1</v>
      </c>
    </row>
    <row r="944" spans="9:15" x14ac:dyDescent="0.55000000000000004">
      <c r="I944" s="4">
        <f t="shared" si="103"/>
        <v>1</v>
      </c>
      <c r="J944" s="4">
        <f t="shared" si="104"/>
        <v>1</v>
      </c>
      <c r="K944" s="4">
        <f t="shared" si="101"/>
        <v>1</v>
      </c>
      <c r="L944" s="4">
        <f t="shared" si="102"/>
        <v>18</v>
      </c>
      <c r="M944" s="3">
        <f t="shared" si="100"/>
        <v>43101</v>
      </c>
      <c r="N944" s="5" t="str">
        <f t="shared" si="105"/>
        <v>Montag</v>
      </c>
      <c r="O944">
        <f t="shared" si="106"/>
        <v>1</v>
      </c>
    </row>
    <row r="945" spans="9:15" x14ac:dyDescent="0.55000000000000004">
      <c r="I945" s="4">
        <f t="shared" si="103"/>
        <v>1</v>
      </c>
      <c r="J945" s="4">
        <f t="shared" si="104"/>
        <v>1</v>
      </c>
      <c r="K945" s="4">
        <f t="shared" si="101"/>
        <v>1</v>
      </c>
      <c r="L945" s="4">
        <f t="shared" si="102"/>
        <v>18</v>
      </c>
      <c r="M945" s="3">
        <f t="shared" si="100"/>
        <v>43101</v>
      </c>
      <c r="N945" s="5" t="str">
        <f t="shared" si="105"/>
        <v>Montag</v>
      </c>
      <c r="O945">
        <f t="shared" si="106"/>
        <v>1</v>
      </c>
    </row>
    <row r="946" spans="9:15" x14ac:dyDescent="0.55000000000000004">
      <c r="I946" s="4">
        <f t="shared" si="103"/>
        <v>1</v>
      </c>
      <c r="J946" s="4">
        <f t="shared" si="104"/>
        <v>1</v>
      </c>
      <c r="K946" s="4">
        <f t="shared" si="101"/>
        <v>1</v>
      </c>
      <c r="L946" s="4">
        <f t="shared" si="102"/>
        <v>18</v>
      </c>
      <c r="M946" s="3">
        <f t="shared" si="100"/>
        <v>43101</v>
      </c>
      <c r="N946" s="5" t="str">
        <f t="shared" si="105"/>
        <v>Montag</v>
      </c>
      <c r="O946">
        <f t="shared" si="106"/>
        <v>1</v>
      </c>
    </row>
    <row r="947" spans="9:15" x14ac:dyDescent="0.55000000000000004">
      <c r="I947" s="4">
        <f t="shared" si="103"/>
        <v>1</v>
      </c>
      <c r="J947" s="4">
        <f t="shared" si="104"/>
        <v>1</v>
      </c>
      <c r="K947" s="4">
        <f t="shared" si="101"/>
        <v>1</v>
      </c>
      <c r="L947" s="4">
        <f t="shared" si="102"/>
        <v>18</v>
      </c>
      <c r="M947" s="3">
        <f t="shared" si="100"/>
        <v>43101</v>
      </c>
      <c r="N947" s="5" t="str">
        <f t="shared" si="105"/>
        <v>Montag</v>
      </c>
      <c r="O947">
        <f t="shared" si="106"/>
        <v>1</v>
      </c>
    </row>
    <row r="948" spans="9:15" x14ac:dyDescent="0.55000000000000004">
      <c r="I948" s="4">
        <f t="shared" si="103"/>
        <v>1</v>
      </c>
      <c r="J948" s="4">
        <f t="shared" si="104"/>
        <v>1</v>
      </c>
      <c r="K948" s="4">
        <f t="shared" si="101"/>
        <v>1</v>
      </c>
      <c r="L948" s="4">
        <f t="shared" si="102"/>
        <v>18</v>
      </c>
      <c r="M948" s="3">
        <f t="shared" si="100"/>
        <v>43101</v>
      </c>
      <c r="N948" s="5" t="str">
        <f t="shared" si="105"/>
        <v>Montag</v>
      </c>
      <c r="O948">
        <f t="shared" si="106"/>
        <v>1</v>
      </c>
    </row>
    <row r="949" spans="9:15" x14ac:dyDescent="0.55000000000000004">
      <c r="I949" s="4">
        <f t="shared" si="103"/>
        <v>1</v>
      </c>
      <c r="J949" s="4">
        <f t="shared" si="104"/>
        <v>1</v>
      </c>
      <c r="K949" s="4">
        <f t="shared" si="101"/>
        <v>1</v>
      </c>
      <c r="L949" s="4">
        <f t="shared" si="102"/>
        <v>18</v>
      </c>
      <c r="M949" s="3">
        <f t="shared" si="100"/>
        <v>43101</v>
      </c>
      <c r="N949" s="5" t="str">
        <f t="shared" si="105"/>
        <v>Montag</v>
      </c>
      <c r="O949">
        <f t="shared" si="106"/>
        <v>1</v>
      </c>
    </row>
    <row r="950" spans="9:15" x14ac:dyDescent="0.55000000000000004">
      <c r="I950" s="4">
        <f t="shared" si="103"/>
        <v>1</v>
      </c>
      <c r="J950" s="4">
        <f t="shared" si="104"/>
        <v>1</v>
      </c>
      <c r="K950" s="4">
        <f t="shared" si="101"/>
        <v>1</v>
      </c>
      <c r="L950" s="4">
        <f t="shared" si="102"/>
        <v>18</v>
      </c>
      <c r="M950" s="3">
        <f t="shared" si="100"/>
        <v>43101</v>
      </c>
      <c r="N950" s="5" t="str">
        <f t="shared" si="105"/>
        <v>Montag</v>
      </c>
      <c r="O950">
        <f t="shared" si="106"/>
        <v>1</v>
      </c>
    </row>
    <row r="951" spans="9:15" x14ac:dyDescent="0.55000000000000004">
      <c r="I951" s="4">
        <f t="shared" si="103"/>
        <v>1</v>
      </c>
      <c r="J951" s="4">
        <f t="shared" si="104"/>
        <v>1</v>
      </c>
      <c r="K951" s="4">
        <f t="shared" si="101"/>
        <v>1</v>
      </c>
      <c r="L951" s="4">
        <f t="shared" si="102"/>
        <v>18</v>
      </c>
      <c r="M951" s="3">
        <f t="shared" si="100"/>
        <v>43101</v>
      </c>
      <c r="N951" s="5" t="str">
        <f t="shared" si="105"/>
        <v>Montag</v>
      </c>
      <c r="O951">
        <f t="shared" si="106"/>
        <v>1</v>
      </c>
    </row>
    <row r="952" spans="9:15" x14ac:dyDescent="0.55000000000000004">
      <c r="I952" s="4">
        <f t="shared" si="103"/>
        <v>1</v>
      </c>
      <c r="J952" s="4">
        <f t="shared" si="104"/>
        <v>1</v>
      </c>
      <c r="K952" s="4">
        <f t="shared" si="101"/>
        <v>1</v>
      </c>
      <c r="L952" s="4">
        <f t="shared" si="102"/>
        <v>18</v>
      </c>
      <c r="M952" s="3">
        <f t="shared" si="100"/>
        <v>43101</v>
      </c>
      <c r="N952" s="5" t="str">
        <f t="shared" si="105"/>
        <v>Montag</v>
      </c>
      <c r="O952">
        <f t="shared" si="106"/>
        <v>1</v>
      </c>
    </row>
    <row r="953" spans="9:15" x14ac:dyDescent="0.55000000000000004">
      <c r="I953" s="4">
        <f t="shared" si="103"/>
        <v>1</v>
      </c>
      <c r="J953" s="4">
        <f t="shared" si="104"/>
        <v>1</v>
      </c>
      <c r="K953" s="4">
        <f t="shared" si="101"/>
        <v>1</v>
      </c>
      <c r="L953" s="4">
        <f t="shared" si="102"/>
        <v>18</v>
      </c>
      <c r="M953" s="3">
        <f t="shared" si="100"/>
        <v>43101</v>
      </c>
      <c r="N953" s="5" t="str">
        <f t="shared" si="105"/>
        <v>Montag</v>
      </c>
      <c r="O953">
        <f t="shared" si="106"/>
        <v>1</v>
      </c>
    </row>
    <row r="954" spans="9:15" x14ac:dyDescent="0.55000000000000004">
      <c r="I954" s="4">
        <f t="shared" si="103"/>
        <v>1</v>
      </c>
      <c r="J954" s="4">
        <f t="shared" si="104"/>
        <v>1</v>
      </c>
      <c r="K954" s="4">
        <f t="shared" si="101"/>
        <v>1</v>
      </c>
      <c r="L954" s="4">
        <f t="shared" si="102"/>
        <v>18</v>
      </c>
      <c r="M954" s="3">
        <f t="shared" si="100"/>
        <v>43101</v>
      </c>
      <c r="N954" s="5" t="str">
        <f t="shared" si="105"/>
        <v>Montag</v>
      </c>
      <c r="O954">
        <f t="shared" si="106"/>
        <v>1</v>
      </c>
    </row>
    <row r="955" spans="9:15" x14ac:dyDescent="0.55000000000000004">
      <c r="I955" s="4">
        <f t="shared" si="103"/>
        <v>1</v>
      </c>
      <c r="J955" s="4">
        <f t="shared" si="104"/>
        <v>1</v>
      </c>
      <c r="K955" s="4">
        <f t="shared" si="101"/>
        <v>1</v>
      </c>
      <c r="L955" s="4">
        <f t="shared" si="102"/>
        <v>18</v>
      </c>
      <c r="M955" s="3">
        <f t="shared" si="100"/>
        <v>43101</v>
      </c>
      <c r="N955" s="5" t="str">
        <f t="shared" si="105"/>
        <v>Montag</v>
      </c>
      <c r="O955">
        <f t="shared" si="106"/>
        <v>1</v>
      </c>
    </row>
    <row r="956" spans="9:15" x14ac:dyDescent="0.55000000000000004">
      <c r="I956" s="4">
        <f t="shared" si="103"/>
        <v>1</v>
      </c>
      <c r="J956" s="4">
        <f t="shared" si="104"/>
        <v>1</v>
      </c>
      <c r="K956" s="4">
        <f t="shared" si="101"/>
        <v>1</v>
      </c>
      <c r="L956" s="4">
        <f t="shared" si="102"/>
        <v>18</v>
      </c>
      <c r="M956" s="3">
        <f t="shared" si="100"/>
        <v>43101</v>
      </c>
      <c r="N956" s="5" t="str">
        <f t="shared" si="105"/>
        <v>Montag</v>
      </c>
      <c r="O956">
        <f t="shared" si="106"/>
        <v>1</v>
      </c>
    </row>
    <row r="957" spans="9:15" x14ac:dyDescent="0.55000000000000004">
      <c r="I957" s="4">
        <f t="shared" si="103"/>
        <v>1</v>
      </c>
      <c r="J957" s="4">
        <f t="shared" si="104"/>
        <v>1</v>
      </c>
      <c r="K957" s="4">
        <f t="shared" si="101"/>
        <v>1</v>
      </c>
      <c r="L957" s="4">
        <f t="shared" si="102"/>
        <v>18</v>
      </c>
      <c r="M957" s="3">
        <f t="shared" si="100"/>
        <v>43101</v>
      </c>
      <c r="N957" s="5" t="str">
        <f t="shared" si="105"/>
        <v>Montag</v>
      </c>
      <c r="O957">
        <f t="shared" si="106"/>
        <v>1</v>
      </c>
    </row>
    <row r="958" spans="9:15" x14ac:dyDescent="0.55000000000000004">
      <c r="I958" s="4">
        <f t="shared" si="103"/>
        <v>1</v>
      </c>
      <c r="J958" s="4">
        <f t="shared" si="104"/>
        <v>1</v>
      </c>
      <c r="K958" s="4">
        <f t="shared" si="101"/>
        <v>1</v>
      </c>
      <c r="L958" s="4">
        <f t="shared" si="102"/>
        <v>18</v>
      </c>
      <c r="M958" s="3">
        <f t="shared" si="100"/>
        <v>43101</v>
      </c>
      <c r="N958" s="5" t="str">
        <f t="shared" si="105"/>
        <v>Montag</v>
      </c>
      <c r="O958">
        <f t="shared" si="106"/>
        <v>1</v>
      </c>
    </row>
    <row r="959" spans="9:15" x14ac:dyDescent="0.55000000000000004">
      <c r="I959" s="4">
        <f t="shared" si="103"/>
        <v>1</v>
      </c>
      <c r="J959" s="4">
        <f t="shared" si="104"/>
        <v>1</v>
      </c>
      <c r="K959" s="4">
        <f t="shared" si="101"/>
        <v>1</v>
      </c>
      <c r="L959" s="4">
        <f t="shared" si="102"/>
        <v>18</v>
      </c>
      <c r="M959" s="3">
        <f t="shared" si="100"/>
        <v>43101</v>
      </c>
      <c r="N959" s="5" t="str">
        <f t="shared" si="105"/>
        <v>Montag</v>
      </c>
      <c r="O959">
        <f t="shared" si="106"/>
        <v>1</v>
      </c>
    </row>
    <row r="960" spans="9:15" x14ac:dyDescent="0.55000000000000004">
      <c r="I960" s="4">
        <f t="shared" si="103"/>
        <v>1</v>
      </c>
      <c r="J960" s="4">
        <f t="shared" si="104"/>
        <v>1</v>
      </c>
      <c r="K960" s="4">
        <f t="shared" si="101"/>
        <v>1</v>
      </c>
      <c r="L960" s="4">
        <f t="shared" si="102"/>
        <v>18</v>
      </c>
      <c r="M960" s="3">
        <f t="shared" si="100"/>
        <v>43101</v>
      </c>
      <c r="N960" s="5" t="str">
        <f t="shared" si="105"/>
        <v>Montag</v>
      </c>
      <c r="O960">
        <f t="shared" si="106"/>
        <v>1</v>
      </c>
    </row>
    <row r="961" spans="9:15" x14ac:dyDescent="0.55000000000000004">
      <c r="I961" s="4">
        <f t="shared" si="103"/>
        <v>1</v>
      </c>
      <c r="J961" s="4">
        <f t="shared" si="104"/>
        <v>1</v>
      </c>
      <c r="K961" s="4">
        <f t="shared" si="101"/>
        <v>1</v>
      </c>
      <c r="L961" s="4">
        <f t="shared" si="102"/>
        <v>18</v>
      </c>
      <c r="M961" s="3">
        <f t="shared" si="100"/>
        <v>43101</v>
      </c>
      <c r="N961" s="5" t="str">
        <f t="shared" si="105"/>
        <v>Montag</v>
      </c>
      <c r="O961">
        <f t="shared" si="106"/>
        <v>1</v>
      </c>
    </row>
    <row r="962" spans="9:15" x14ac:dyDescent="0.55000000000000004">
      <c r="I962" s="4">
        <f t="shared" si="103"/>
        <v>1</v>
      </c>
      <c r="J962" s="4">
        <f t="shared" si="104"/>
        <v>1</v>
      </c>
      <c r="K962" s="4">
        <f t="shared" si="101"/>
        <v>1</v>
      </c>
      <c r="L962" s="4">
        <f t="shared" si="102"/>
        <v>18</v>
      </c>
      <c r="M962" s="3">
        <f t="shared" si="100"/>
        <v>43101</v>
      </c>
      <c r="N962" s="5" t="str">
        <f t="shared" si="105"/>
        <v>Montag</v>
      </c>
      <c r="O962">
        <f t="shared" si="106"/>
        <v>1</v>
      </c>
    </row>
    <row r="963" spans="9:15" x14ac:dyDescent="0.55000000000000004">
      <c r="I963" s="4">
        <f t="shared" si="103"/>
        <v>1</v>
      </c>
      <c r="J963" s="4">
        <f t="shared" si="104"/>
        <v>1</v>
      </c>
      <c r="K963" s="4">
        <f t="shared" si="101"/>
        <v>1</v>
      </c>
      <c r="L963" s="4">
        <f t="shared" si="102"/>
        <v>18</v>
      </c>
      <c r="M963" s="3">
        <f t="shared" si="100"/>
        <v>43101</v>
      </c>
      <c r="N963" s="5" t="str">
        <f t="shared" si="105"/>
        <v>Montag</v>
      </c>
      <c r="O963">
        <f t="shared" si="106"/>
        <v>1</v>
      </c>
    </row>
    <row r="964" spans="9:15" x14ac:dyDescent="0.55000000000000004">
      <c r="I964" s="4">
        <f t="shared" si="103"/>
        <v>1</v>
      </c>
      <c r="J964" s="4">
        <f t="shared" si="104"/>
        <v>1</v>
      </c>
      <c r="K964" s="4">
        <f t="shared" si="101"/>
        <v>1</v>
      </c>
      <c r="L964" s="4">
        <f t="shared" si="102"/>
        <v>18</v>
      </c>
      <c r="M964" s="3">
        <f t="shared" ref="M964:M1027" si="107">DATE(2018,1,1)</f>
        <v>43101</v>
      </c>
      <c r="N964" s="5" t="str">
        <f t="shared" si="105"/>
        <v>Montag</v>
      </c>
      <c r="O964">
        <f t="shared" si="106"/>
        <v>1</v>
      </c>
    </row>
    <row r="965" spans="9:15" x14ac:dyDescent="0.55000000000000004">
      <c r="I965" s="4">
        <f t="shared" si="103"/>
        <v>1</v>
      </c>
      <c r="J965" s="4">
        <f t="shared" si="104"/>
        <v>1</v>
      </c>
      <c r="K965" s="4">
        <f t="shared" ref="K965:K1028" si="108">IF(J965&lt;4,1,IF(J965&lt;7,2,IF(J965&lt;10,3,4)))</f>
        <v>1</v>
      </c>
      <c r="L965" s="4">
        <f t="shared" ref="L965:L1028" si="109">VALUE(MID(TEXT(M965,"TT.MM.JJ"),7,4))</f>
        <v>18</v>
      </c>
      <c r="M965" s="3">
        <f t="shared" si="107"/>
        <v>43101</v>
      </c>
      <c r="N965" s="5" t="str">
        <f t="shared" si="105"/>
        <v>Montag</v>
      </c>
      <c r="O965">
        <f t="shared" si="106"/>
        <v>1</v>
      </c>
    </row>
    <row r="966" spans="9:15" x14ac:dyDescent="0.55000000000000004">
      <c r="I966" s="4">
        <f t="shared" ref="I966:I1029" si="110">VALUE(MID(TEXT(M966,"TT.MM.JJ"),1,2))</f>
        <v>1</v>
      </c>
      <c r="J966" s="4">
        <f t="shared" ref="J966:J1029" si="111">VALUE(MID(TEXT(M966,"TT.MM.JJ"),4,2))</f>
        <v>1</v>
      </c>
      <c r="K966" s="4">
        <f t="shared" si="108"/>
        <v>1</v>
      </c>
      <c r="L966" s="4">
        <f t="shared" si="109"/>
        <v>18</v>
      </c>
      <c r="M966" s="3">
        <f t="shared" si="107"/>
        <v>43101</v>
      </c>
      <c r="N966" s="5" t="str">
        <f t="shared" ref="N966:N1029" si="112">TEXT(M966,"TTTT")</f>
        <v>Montag</v>
      </c>
      <c r="O966">
        <f t="shared" ref="O966:O1029" si="113">WEEKNUM(M966,21)</f>
        <v>1</v>
      </c>
    </row>
    <row r="967" spans="9:15" x14ac:dyDescent="0.55000000000000004">
      <c r="I967" s="4">
        <f t="shared" si="110"/>
        <v>1</v>
      </c>
      <c r="J967" s="4">
        <f t="shared" si="111"/>
        <v>1</v>
      </c>
      <c r="K967" s="4">
        <f t="shared" si="108"/>
        <v>1</v>
      </c>
      <c r="L967" s="4">
        <f t="shared" si="109"/>
        <v>18</v>
      </c>
      <c r="M967" s="3">
        <f t="shared" si="107"/>
        <v>43101</v>
      </c>
      <c r="N967" s="5" t="str">
        <f t="shared" si="112"/>
        <v>Montag</v>
      </c>
      <c r="O967">
        <f t="shared" si="113"/>
        <v>1</v>
      </c>
    </row>
    <row r="968" spans="9:15" x14ac:dyDescent="0.55000000000000004">
      <c r="I968" s="4">
        <f t="shared" si="110"/>
        <v>1</v>
      </c>
      <c r="J968" s="4">
        <f t="shared" si="111"/>
        <v>1</v>
      </c>
      <c r="K968" s="4">
        <f t="shared" si="108"/>
        <v>1</v>
      </c>
      <c r="L968" s="4">
        <f t="shared" si="109"/>
        <v>18</v>
      </c>
      <c r="M968" s="3">
        <f t="shared" si="107"/>
        <v>43101</v>
      </c>
      <c r="N968" s="5" t="str">
        <f t="shared" si="112"/>
        <v>Montag</v>
      </c>
      <c r="O968">
        <f t="shared" si="113"/>
        <v>1</v>
      </c>
    </row>
    <row r="969" spans="9:15" x14ac:dyDescent="0.55000000000000004">
      <c r="I969" s="4">
        <f t="shared" si="110"/>
        <v>1</v>
      </c>
      <c r="J969" s="4">
        <f t="shared" si="111"/>
        <v>1</v>
      </c>
      <c r="K969" s="4">
        <f t="shared" si="108"/>
        <v>1</v>
      </c>
      <c r="L969" s="4">
        <f t="shared" si="109"/>
        <v>18</v>
      </c>
      <c r="M969" s="3">
        <f t="shared" si="107"/>
        <v>43101</v>
      </c>
      <c r="N969" s="5" t="str">
        <f t="shared" si="112"/>
        <v>Montag</v>
      </c>
      <c r="O969">
        <f t="shared" si="113"/>
        <v>1</v>
      </c>
    </row>
    <row r="970" spans="9:15" x14ac:dyDescent="0.55000000000000004">
      <c r="I970" s="4">
        <f t="shared" si="110"/>
        <v>1</v>
      </c>
      <c r="J970" s="4">
        <f t="shared" si="111"/>
        <v>1</v>
      </c>
      <c r="K970" s="4">
        <f t="shared" si="108"/>
        <v>1</v>
      </c>
      <c r="L970" s="4">
        <f t="shared" si="109"/>
        <v>18</v>
      </c>
      <c r="M970" s="3">
        <f t="shared" si="107"/>
        <v>43101</v>
      </c>
      <c r="N970" s="5" t="str">
        <f t="shared" si="112"/>
        <v>Montag</v>
      </c>
      <c r="O970">
        <f t="shared" si="113"/>
        <v>1</v>
      </c>
    </row>
    <row r="971" spans="9:15" x14ac:dyDescent="0.55000000000000004">
      <c r="I971" s="4">
        <f t="shared" si="110"/>
        <v>1</v>
      </c>
      <c r="J971" s="4">
        <f t="shared" si="111"/>
        <v>1</v>
      </c>
      <c r="K971" s="4">
        <f t="shared" si="108"/>
        <v>1</v>
      </c>
      <c r="L971" s="4">
        <f t="shared" si="109"/>
        <v>18</v>
      </c>
      <c r="M971" s="3">
        <f t="shared" si="107"/>
        <v>43101</v>
      </c>
      <c r="N971" s="5" t="str">
        <f t="shared" si="112"/>
        <v>Montag</v>
      </c>
      <c r="O971">
        <f t="shared" si="113"/>
        <v>1</v>
      </c>
    </row>
    <row r="972" spans="9:15" x14ac:dyDescent="0.55000000000000004">
      <c r="I972" s="4">
        <f t="shared" si="110"/>
        <v>1</v>
      </c>
      <c r="J972" s="4">
        <f t="shared" si="111"/>
        <v>1</v>
      </c>
      <c r="K972" s="4">
        <f t="shared" si="108"/>
        <v>1</v>
      </c>
      <c r="L972" s="4">
        <f t="shared" si="109"/>
        <v>18</v>
      </c>
      <c r="M972" s="3">
        <f t="shared" si="107"/>
        <v>43101</v>
      </c>
      <c r="N972" s="5" t="str">
        <f t="shared" si="112"/>
        <v>Montag</v>
      </c>
      <c r="O972">
        <f t="shared" si="113"/>
        <v>1</v>
      </c>
    </row>
    <row r="973" spans="9:15" x14ac:dyDescent="0.55000000000000004">
      <c r="I973" s="4">
        <f t="shared" si="110"/>
        <v>1</v>
      </c>
      <c r="J973" s="4">
        <f t="shared" si="111"/>
        <v>1</v>
      </c>
      <c r="K973" s="4">
        <f t="shared" si="108"/>
        <v>1</v>
      </c>
      <c r="L973" s="4">
        <f t="shared" si="109"/>
        <v>18</v>
      </c>
      <c r="M973" s="3">
        <f t="shared" si="107"/>
        <v>43101</v>
      </c>
      <c r="N973" s="5" t="str">
        <f t="shared" si="112"/>
        <v>Montag</v>
      </c>
      <c r="O973">
        <f t="shared" si="113"/>
        <v>1</v>
      </c>
    </row>
    <row r="974" spans="9:15" x14ac:dyDescent="0.55000000000000004">
      <c r="I974" s="4">
        <f t="shared" si="110"/>
        <v>1</v>
      </c>
      <c r="J974" s="4">
        <f t="shared" si="111"/>
        <v>1</v>
      </c>
      <c r="K974" s="4">
        <f t="shared" si="108"/>
        <v>1</v>
      </c>
      <c r="L974" s="4">
        <f t="shared" si="109"/>
        <v>18</v>
      </c>
      <c r="M974" s="3">
        <f t="shared" si="107"/>
        <v>43101</v>
      </c>
      <c r="N974" s="5" t="str">
        <f t="shared" si="112"/>
        <v>Montag</v>
      </c>
      <c r="O974">
        <f t="shared" si="113"/>
        <v>1</v>
      </c>
    </row>
    <row r="975" spans="9:15" x14ac:dyDescent="0.55000000000000004">
      <c r="I975" s="4">
        <f t="shared" si="110"/>
        <v>1</v>
      </c>
      <c r="J975" s="4">
        <f t="shared" si="111"/>
        <v>1</v>
      </c>
      <c r="K975" s="4">
        <f t="shared" si="108"/>
        <v>1</v>
      </c>
      <c r="L975" s="4">
        <f t="shared" si="109"/>
        <v>18</v>
      </c>
      <c r="M975" s="3">
        <f t="shared" si="107"/>
        <v>43101</v>
      </c>
      <c r="N975" s="5" t="str">
        <f t="shared" si="112"/>
        <v>Montag</v>
      </c>
      <c r="O975">
        <f t="shared" si="113"/>
        <v>1</v>
      </c>
    </row>
    <row r="976" spans="9:15" x14ac:dyDescent="0.55000000000000004">
      <c r="I976" s="4">
        <f t="shared" si="110"/>
        <v>1</v>
      </c>
      <c r="J976" s="4">
        <f t="shared" si="111"/>
        <v>1</v>
      </c>
      <c r="K976" s="4">
        <f t="shared" si="108"/>
        <v>1</v>
      </c>
      <c r="L976" s="4">
        <f t="shared" si="109"/>
        <v>18</v>
      </c>
      <c r="M976" s="3">
        <f t="shared" si="107"/>
        <v>43101</v>
      </c>
      <c r="N976" s="5" t="str">
        <f t="shared" si="112"/>
        <v>Montag</v>
      </c>
      <c r="O976">
        <f t="shared" si="113"/>
        <v>1</v>
      </c>
    </row>
    <row r="977" spans="9:15" x14ac:dyDescent="0.55000000000000004">
      <c r="I977" s="4">
        <f t="shared" si="110"/>
        <v>1</v>
      </c>
      <c r="J977" s="4">
        <f t="shared" si="111"/>
        <v>1</v>
      </c>
      <c r="K977" s="4">
        <f t="shared" si="108"/>
        <v>1</v>
      </c>
      <c r="L977" s="4">
        <f t="shared" si="109"/>
        <v>18</v>
      </c>
      <c r="M977" s="3">
        <f t="shared" si="107"/>
        <v>43101</v>
      </c>
      <c r="N977" s="5" t="str">
        <f t="shared" si="112"/>
        <v>Montag</v>
      </c>
      <c r="O977">
        <f t="shared" si="113"/>
        <v>1</v>
      </c>
    </row>
    <row r="978" spans="9:15" x14ac:dyDescent="0.55000000000000004">
      <c r="I978" s="4">
        <f t="shared" si="110"/>
        <v>1</v>
      </c>
      <c r="J978" s="4">
        <f t="shared" si="111"/>
        <v>1</v>
      </c>
      <c r="K978" s="4">
        <f t="shared" si="108"/>
        <v>1</v>
      </c>
      <c r="L978" s="4">
        <f t="shared" si="109"/>
        <v>18</v>
      </c>
      <c r="M978" s="3">
        <f t="shared" si="107"/>
        <v>43101</v>
      </c>
      <c r="N978" s="5" t="str">
        <f t="shared" si="112"/>
        <v>Montag</v>
      </c>
      <c r="O978">
        <f t="shared" si="113"/>
        <v>1</v>
      </c>
    </row>
    <row r="979" spans="9:15" x14ac:dyDescent="0.55000000000000004">
      <c r="I979" s="4">
        <f t="shared" si="110"/>
        <v>1</v>
      </c>
      <c r="J979" s="4">
        <f t="shared" si="111"/>
        <v>1</v>
      </c>
      <c r="K979" s="4">
        <f t="shared" si="108"/>
        <v>1</v>
      </c>
      <c r="L979" s="4">
        <f t="shared" si="109"/>
        <v>18</v>
      </c>
      <c r="M979" s="3">
        <f t="shared" si="107"/>
        <v>43101</v>
      </c>
      <c r="N979" s="5" t="str">
        <f t="shared" si="112"/>
        <v>Montag</v>
      </c>
      <c r="O979">
        <f t="shared" si="113"/>
        <v>1</v>
      </c>
    </row>
    <row r="980" spans="9:15" x14ac:dyDescent="0.55000000000000004">
      <c r="I980" s="4">
        <f t="shared" si="110"/>
        <v>1</v>
      </c>
      <c r="J980" s="4">
        <f t="shared" si="111"/>
        <v>1</v>
      </c>
      <c r="K980" s="4">
        <f t="shared" si="108"/>
        <v>1</v>
      </c>
      <c r="L980" s="4">
        <f t="shared" si="109"/>
        <v>18</v>
      </c>
      <c r="M980" s="3">
        <f t="shared" si="107"/>
        <v>43101</v>
      </c>
      <c r="N980" s="5" t="str">
        <f t="shared" si="112"/>
        <v>Montag</v>
      </c>
      <c r="O980">
        <f t="shared" si="113"/>
        <v>1</v>
      </c>
    </row>
    <row r="981" spans="9:15" x14ac:dyDescent="0.55000000000000004">
      <c r="I981" s="4">
        <f t="shared" si="110"/>
        <v>1</v>
      </c>
      <c r="J981" s="4">
        <f t="shared" si="111"/>
        <v>1</v>
      </c>
      <c r="K981" s="4">
        <f t="shared" si="108"/>
        <v>1</v>
      </c>
      <c r="L981" s="4">
        <f t="shared" si="109"/>
        <v>18</v>
      </c>
      <c r="M981" s="3">
        <f t="shared" si="107"/>
        <v>43101</v>
      </c>
      <c r="N981" s="5" t="str">
        <f t="shared" si="112"/>
        <v>Montag</v>
      </c>
      <c r="O981">
        <f t="shared" si="113"/>
        <v>1</v>
      </c>
    </row>
    <row r="982" spans="9:15" x14ac:dyDescent="0.55000000000000004">
      <c r="I982" s="4">
        <f t="shared" si="110"/>
        <v>1</v>
      </c>
      <c r="J982" s="4">
        <f t="shared" si="111"/>
        <v>1</v>
      </c>
      <c r="K982" s="4">
        <f t="shared" si="108"/>
        <v>1</v>
      </c>
      <c r="L982" s="4">
        <f t="shared" si="109"/>
        <v>18</v>
      </c>
      <c r="M982" s="3">
        <f t="shared" si="107"/>
        <v>43101</v>
      </c>
      <c r="N982" s="5" t="str">
        <f t="shared" si="112"/>
        <v>Montag</v>
      </c>
      <c r="O982">
        <f t="shared" si="113"/>
        <v>1</v>
      </c>
    </row>
    <row r="983" spans="9:15" x14ac:dyDescent="0.55000000000000004">
      <c r="I983" s="4">
        <f t="shared" si="110"/>
        <v>1</v>
      </c>
      <c r="J983" s="4">
        <f t="shared" si="111"/>
        <v>1</v>
      </c>
      <c r="K983" s="4">
        <f t="shared" si="108"/>
        <v>1</v>
      </c>
      <c r="L983" s="4">
        <f t="shared" si="109"/>
        <v>18</v>
      </c>
      <c r="M983" s="3">
        <f t="shared" si="107"/>
        <v>43101</v>
      </c>
      <c r="N983" s="5" t="str">
        <f t="shared" si="112"/>
        <v>Montag</v>
      </c>
      <c r="O983">
        <f t="shared" si="113"/>
        <v>1</v>
      </c>
    </row>
    <row r="984" spans="9:15" x14ac:dyDescent="0.55000000000000004">
      <c r="I984" s="4">
        <f t="shared" si="110"/>
        <v>1</v>
      </c>
      <c r="J984" s="4">
        <f t="shared" si="111"/>
        <v>1</v>
      </c>
      <c r="K984" s="4">
        <f t="shared" si="108"/>
        <v>1</v>
      </c>
      <c r="L984" s="4">
        <f t="shared" si="109"/>
        <v>18</v>
      </c>
      <c r="M984" s="3">
        <f t="shared" si="107"/>
        <v>43101</v>
      </c>
      <c r="N984" s="5" t="str">
        <f t="shared" si="112"/>
        <v>Montag</v>
      </c>
      <c r="O984">
        <f t="shared" si="113"/>
        <v>1</v>
      </c>
    </row>
    <row r="985" spans="9:15" x14ac:dyDescent="0.55000000000000004">
      <c r="I985" s="4">
        <f t="shared" si="110"/>
        <v>1</v>
      </c>
      <c r="J985" s="4">
        <f t="shared" si="111"/>
        <v>1</v>
      </c>
      <c r="K985" s="4">
        <f t="shared" si="108"/>
        <v>1</v>
      </c>
      <c r="L985" s="4">
        <f t="shared" si="109"/>
        <v>18</v>
      </c>
      <c r="M985" s="3">
        <f t="shared" si="107"/>
        <v>43101</v>
      </c>
      <c r="N985" s="5" t="str">
        <f t="shared" si="112"/>
        <v>Montag</v>
      </c>
      <c r="O985">
        <f t="shared" si="113"/>
        <v>1</v>
      </c>
    </row>
    <row r="986" spans="9:15" x14ac:dyDescent="0.55000000000000004">
      <c r="I986" s="4">
        <f t="shared" si="110"/>
        <v>1</v>
      </c>
      <c r="J986" s="4">
        <f t="shared" si="111"/>
        <v>1</v>
      </c>
      <c r="K986" s="4">
        <f t="shared" si="108"/>
        <v>1</v>
      </c>
      <c r="L986" s="4">
        <f t="shared" si="109"/>
        <v>18</v>
      </c>
      <c r="M986" s="3">
        <f t="shared" si="107"/>
        <v>43101</v>
      </c>
      <c r="N986" s="5" t="str">
        <f t="shared" si="112"/>
        <v>Montag</v>
      </c>
      <c r="O986">
        <f t="shared" si="113"/>
        <v>1</v>
      </c>
    </row>
    <row r="987" spans="9:15" x14ac:dyDescent="0.55000000000000004">
      <c r="I987" s="4">
        <f t="shared" si="110"/>
        <v>1</v>
      </c>
      <c r="J987" s="4">
        <f t="shared" si="111"/>
        <v>1</v>
      </c>
      <c r="K987" s="4">
        <f t="shared" si="108"/>
        <v>1</v>
      </c>
      <c r="L987" s="4">
        <f t="shared" si="109"/>
        <v>18</v>
      </c>
      <c r="M987" s="3">
        <f t="shared" si="107"/>
        <v>43101</v>
      </c>
      <c r="N987" s="5" t="str">
        <f t="shared" si="112"/>
        <v>Montag</v>
      </c>
      <c r="O987">
        <f t="shared" si="113"/>
        <v>1</v>
      </c>
    </row>
    <row r="988" spans="9:15" x14ac:dyDescent="0.55000000000000004">
      <c r="I988" s="4">
        <f t="shared" si="110"/>
        <v>1</v>
      </c>
      <c r="J988" s="4">
        <f t="shared" si="111"/>
        <v>1</v>
      </c>
      <c r="K988" s="4">
        <f t="shared" si="108"/>
        <v>1</v>
      </c>
      <c r="L988" s="4">
        <f t="shared" si="109"/>
        <v>18</v>
      </c>
      <c r="M988" s="3">
        <f t="shared" si="107"/>
        <v>43101</v>
      </c>
      <c r="N988" s="5" t="str">
        <f t="shared" si="112"/>
        <v>Montag</v>
      </c>
      <c r="O988">
        <f t="shared" si="113"/>
        <v>1</v>
      </c>
    </row>
    <row r="989" spans="9:15" x14ac:dyDescent="0.55000000000000004">
      <c r="I989" s="4">
        <f t="shared" si="110"/>
        <v>1</v>
      </c>
      <c r="J989" s="4">
        <f t="shared" si="111"/>
        <v>1</v>
      </c>
      <c r="K989" s="4">
        <f t="shared" si="108"/>
        <v>1</v>
      </c>
      <c r="L989" s="4">
        <f t="shared" si="109"/>
        <v>18</v>
      </c>
      <c r="M989" s="3">
        <f t="shared" si="107"/>
        <v>43101</v>
      </c>
      <c r="N989" s="5" t="str">
        <f t="shared" si="112"/>
        <v>Montag</v>
      </c>
      <c r="O989">
        <f t="shared" si="113"/>
        <v>1</v>
      </c>
    </row>
    <row r="990" spans="9:15" x14ac:dyDescent="0.55000000000000004">
      <c r="I990" s="4">
        <f t="shared" si="110"/>
        <v>1</v>
      </c>
      <c r="J990" s="4">
        <f t="shared" si="111"/>
        <v>1</v>
      </c>
      <c r="K990" s="4">
        <f t="shared" si="108"/>
        <v>1</v>
      </c>
      <c r="L990" s="4">
        <f t="shared" si="109"/>
        <v>18</v>
      </c>
      <c r="M990" s="3">
        <f t="shared" si="107"/>
        <v>43101</v>
      </c>
      <c r="N990" s="5" t="str">
        <f t="shared" si="112"/>
        <v>Montag</v>
      </c>
      <c r="O990">
        <f t="shared" si="113"/>
        <v>1</v>
      </c>
    </row>
    <row r="991" spans="9:15" x14ac:dyDescent="0.55000000000000004">
      <c r="I991" s="4">
        <f t="shared" si="110"/>
        <v>1</v>
      </c>
      <c r="J991" s="4">
        <f t="shared" si="111"/>
        <v>1</v>
      </c>
      <c r="K991" s="4">
        <f t="shared" si="108"/>
        <v>1</v>
      </c>
      <c r="L991" s="4">
        <f t="shared" si="109"/>
        <v>18</v>
      </c>
      <c r="M991" s="3">
        <f t="shared" si="107"/>
        <v>43101</v>
      </c>
      <c r="N991" s="5" t="str">
        <f t="shared" si="112"/>
        <v>Montag</v>
      </c>
      <c r="O991">
        <f t="shared" si="113"/>
        <v>1</v>
      </c>
    </row>
    <row r="992" spans="9:15" x14ac:dyDescent="0.55000000000000004">
      <c r="I992" s="4">
        <f t="shared" si="110"/>
        <v>1</v>
      </c>
      <c r="J992" s="4">
        <f t="shared" si="111"/>
        <v>1</v>
      </c>
      <c r="K992" s="4">
        <f t="shared" si="108"/>
        <v>1</v>
      </c>
      <c r="L992" s="4">
        <f t="shared" si="109"/>
        <v>18</v>
      </c>
      <c r="M992" s="3">
        <f t="shared" si="107"/>
        <v>43101</v>
      </c>
      <c r="N992" s="5" t="str">
        <f t="shared" si="112"/>
        <v>Montag</v>
      </c>
      <c r="O992">
        <f t="shared" si="113"/>
        <v>1</v>
      </c>
    </row>
    <row r="993" spans="9:15" x14ac:dyDescent="0.55000000000000004">
      <c r="I993" s="4">
        <f t="shared" si="110"/>
        <v>1</v>
      </c>
      <c r="J993" s="4">
        <f t="shared" si="111"/>
        <v>1</v>
      </c>
      <c r="K993" s="4">
        <f t="shared" si="108"/>
        <v>1</v>
      </c>
      <c r="L993" s="4">
        <f t="shared" si="109"/>
        <v>18</v>
      </c>
      <c r="M993" s="3">
        <f t="shared" si="107"/>
        <v>43101</v>
      </c>
      <c r="N993" s="5" t="str">
        <f t="shared" si="112"/>
        <v>Montag</v>
      </c>
      <c r="O993">
        <f t="shared" si="113"/>
        <v>1</v>
      </c>
    </row>
    <row r="994" spans="9:15" x14ac:dyDescent="0.55000000000000004">
      <c r="I994" s="4">
        <f t="shared" si="110"/>
        <v>1</v>
      </c>
      <c r="J994" s="4">
        <f t="shared" si="111"/>
        <v>1</v>
      </c>
      <c r="K994" s="4">
        <f t="shared" si="108"/>
        <v>1</v>
      </c>
      <c r="L994" s="4">
        <f t="shared" si="109"/>
        <v>18</v>
      </c>
      <c r="M994" s="3">
        <f t="shared" si="107"/>
        <v>43101</v>
      </c>
      <c r="N994" s="5" t="str">
        <f t="shared" si="112"/>
        <v>Montag</v>
      </c>
      <c r="O994">
        <f t="shared" si="113"/>
        <v>1</v>
      </c>
    </row>
    <row r="995" spans="9:15" x14ac:dyDescent="0.55000000000000004">
      <c r="I995" s="4">
        <f t="shared" si="110"/>
        <v>1</v>
      </c>
      <c r="J995" s="4">
        <f t="shared" si="111"/>
        <v>1</v>
      </c>
      <c r="K995" s="4">
        <f t="shared" si="108"/>
        <v>1</v>
      </c>
      <c r="L995" s="4">
        <f t="shared" si="109"/>
        <v>18</v>
      </c>
      <c r="M995" s="3">
        <f t="shared" si="107"/>
        <v>43101</v>
      </c>
      <c r="N995" s="5" t="str">
        <f t="shared" si="112"/>
        <v>Montag</v>
      </c>
      <c r="O995">
        <f t="shared" si="113"/>
        <v>1</v>
      </c>
    </row>
    <row r="996" spans="9:15" x14ac:dyDescent="0.55000000000000004">
      <c r="I996" s="4">
        <f t="shared" si="110"/>
        <v>1</v>
      </c>
      <c r="J996" s="4">
        <f t="shared" si="111"/>
        <v>1</v>
      </c>
      <c r="K996" s="4">
        <f t="shared" si="108"/>
        <v>1</v>
      </c>
      <c r="L996" s="4">
        <f t="shared" si="109"/>
        <v>18</v>
      </c>
      <c r="M996" s="3">
        <f t="shared" si="107"/>
        <v>43101</v>
      </c>
      <c r="N996" s="5" t="str">
        <f t="shared" si="112"/>
        <v>Montag</v>
      </c>
      <c r="O996">
        <f t="shared" si="113"/>
        <v>1</v>
      </c>
    </row>
    <row r="997" spans="9:15" x14ac:dyDescent="0.55000000000000004">
      <c r="I997" s="4">
        <f t="shared" si="110"/>
        <v>1</v>
      </c>
      <c r="J997" s="4">
        <f t="shared" si="111"/>
        <v>1</v>
      </c>
      <c r="K997" s="4">
        <f t="shared" si="108"/>
        <v>1</v>
      </c>
      <c r="L997" s="4">
        <f t="shared" si="109"/>
        <v>18</v>
      </c>
      <c r="M997" s="3">
        <f t="shared" si="107"/>
        <v>43101</v>
      </c>
      <c r="N997" s="5" t="str">
        <f t="shared" si="112"/>
        <v>Montag</v>
      </c>
      <c r="O997">
        <f t="shared" si="113"/>
        <v>1</v>
      </c>
    </row>
    <row r="998" spans="9:15" x14ac:dyDescent="0.55000000000000004">
      <c r="I998" s="4">
        <f t="shared" si="110"/>
        <v>1</v>
      </c>
      <c r="J998" s="4">
        <f t="shared" si="111"/>
        <v>1</v>
      </c>
      <c r="K998" s="4">
        <f t="shared" si="108"/>
        <v>1</v>
      </c>
      <c r="L998" s="4">
        <f t="shared" si="109"/>
        <v>18</v>
      </c>
      <c r="M998" s="3">
        <f t="shared" si="107"/>
        <v>43101</v>
      </c>
      <c r="N998" s="5" t="str">
        <f t="shared" si="112"/>
        <v>Montag</v>
      </c>
      <c r="O998">
        <f t="shared" si="113"/>
        <v>1</v>
      </c>
    </row>
    <row r="999" spans="9:15" x14ac:dyDescent="0.55000000000000004">
      <c r="I999" s="4">
        <f t="shared" si="110"/>
        <v>1</v>
      </c>
      <c r="J999" s="4">
        <f t="shared" si="111"/>
        <v>1</v>
      </c>
      <c r="K999" s="4">
        <f t="shared" si="108"/>
        <v>1</v>
      </c>
      <c r="L999" s="4">
        <f t="shared" si="109"/>
        <v>18</v>
      </c>
      <c r="M999" s="3">
        <f t="shared" si="107"/>
        <v>43101</v>
      </c>
      <c r="N999" s="5" t="str">
        <f t="shared" si="112"/>
        <v>Montag</v>
      </c>
      <c r="O999">
        <f t="shared" si="113"/>
        <v>1</v>
      </c>
    </row>
    <row r="1000" spans="9:15" x14ac:dyDescent="0.55000000000000004">
      <c r="I1000" s="4">
        <f t="shared" si="110"/>
        <v>1</v>
      </c>
      <c r="J1000" s="4">
        <f t="shared" si="111"/>
        <v>1</v>
      </c>
      <c r="K1000" s="4">
        <f t="shared" si="108"/>
        <v>1</v>
      </c>
      <c r="L1000" s="4">
        <f t="shared" si="109"/>
        <v>18</v>
      </c>
      <c r="M1000" s="3">
        <f t="shared" si="107"/>
        <v>43101</v>
      </c>
      <c r="N1000" s="5" t="str">
        <f t="shared" si="112"/>
        <v>Montag</v>
      </c>
      <c r="O1000">
        <f t="shared" si="113"/>
        <v>1</v>
      </c>
    </row>
    <row r="1001" spans="9:15" x14ac:dyDescent="0.55000000000000004">
      <c r="I1001" s="4">
        <f t="shared" si="110"/>
        <v>1</v>
      </c>
      <c r="J1001" s="4">
        <f t="shared" si="111"/>
        <v>1</v>
      </c>
      <c r="K1001" s="4">
        <f t="shared" si="108"/>
        <v>1</v>
      </c>
      <c r="L1001" s="4">
        <f t="shared" si="109"/>
        <v>18</v>
      </c>
      <c r="M1001" s="3">
        <f t="shared" si="107"/>
        <v>43101</v>
      </c>
      <c r="N1001" s="5" t="str">
        <f t="shared" si="112"/>
        <v>Montag</v>
      </c>
      <c r="O1001">
        <f t="shared" si="113"/>
        <v>1</v>
      </c>
    </row>
    <row r="1002" spans="9:15" x14ac:dyDescent="0.55000000000000004">
      <c r="I1002" s="4">
        <f t="shared" si="110"/>
        <v>1</v>
      </c>
      <c r="J1002" s="4">
        <f t="shared" si="111"/>
        <v>1</v>
      </c>
      <c r="K1002" s="4">
        <f t="shared" si="108"/>
        <v>1</v>
      </c>
      <c r="L1002" s="4">
        <f t="shared" si="109"/>
        <v>18</v>
      </c>
      <c r="M1002" s="3">
        <f t="shared" si="107"/>
        <v>43101</v>
      </c>
      <c r="N1002" s="5" t="str">
        <f t="shared" si="112"/>
        <v>Montag</v>
      </c>
      <c r="O1002">
        <f t="shared" si="113"/>
        <v>1</v>
      </c>
    </row>
    <row r="1003" spans="9:15" x14ac:dyDescent="0.55000000000000004">
      <c r="I1003" s="4">
        <f t="shared" si="110"/>
        <v>1</v>
      </c>
      <c r="J1003" s="4">
        <f t="shared" si="111"/>
        <v>1</v>
      </c>
      <c r="K1003" s="4">
        <f t="shared" si="108"/>
        <v>1</v>
      </c>
      <c r="L1003" s="4">
        <f t="shared" si="109"/>
        <v>18</v>
      </c>
      <c r="M1003" s="3">
        <f t="shared" si="107"/>
        <v>43101</v>
      </c>
      <c r="N1003" s="5" t="str">
        <f t="shared" si="112"/>
        <v>Montag</v>
      </c>
      <c r="O1003">
        <f t="shared" si="113"/>
        <v>1</v>
      </c>
    </row>
    <row r="1004" spans="9:15" x14ac:dyDescent="0.55000000000000004">
      <c r="I1004" s="4">
        <f t="shared" si="110"/>
        <v>1</v>
      </c>
      <c r="J1004" s="4">
        <f t="shared" si="111"/>
        <v>1</v>
      </c>
      <c r="K1004" s="4">
        <f t="shared" si="108"/>
        <v>1</v>
      </c>
      <c r="L1004" s="4">
        <f t="shared" si="109"/>
        <v>18</v>
      </c>
      <c r="M1004" s="3">
        <f t="shared" si="107"/>
        <v>43101</v>
      </c>
      <c r="N1004" s="5" t="str">
        <f t="shared" si="112"/>
        <v>Montag</v>
      </c>
      <c r="O1004">
        <f t="shared" si="113"/>
        <v>1</v>
      </c>
    </row>
    <row r="1005" spans="9:15" x14ac:dyDescent="0.55000000000000004">
      <c r="I1005" s="4">
        <f t="shared" si="110"/>
        <v>1</v>
      </c>
      <c r="J1005" s="4">
        <f t="shared" si="111"/>
        <v>1</v>
      </c>
      <c r="K1005" s="4">
        <f t="shared" si="108"/>
        <v>1</v>
      </c>
      <c r="L1005" s="4">
        <f t="shared" si="109"/>
        <v>18</v>
      </c>
      <c r="M1005" s="3">
        <f t="shared" si="107"/>
        <v>43101</v>
      </c>
      <c r="N1005" s="5" t="str">
        <f t="shared" si="112"/>
        <v>Montag</v>
      </c>
      <c r="O1005">
        <f t="shared" si="113"/>
        <v>1</v>
      </c>
    </row>
    <row r="1006" spans="9:15" x14ac:dyDescent="0.55000000000000004">
      <c r="I1006" s="4">
        <f t="shared" si="110"/>
        <v>1</v>
      </c>
      <c r="J1006" s="4">
        <f t="shared" si="111"/>
        <v>1</v>
      </c>
      <c r="K1006" s="4">
        <f t="shared" si="108"/>
        <v>1</v>
      </c>
      <c r="L1006" s="4">
        <f t="shared" si="109"/>
        <v>18</v>
      </c>
      <c r="M1006" s="3">
        <f t="shared" si="107"/>
        <v>43101</v>
      </c>
      <c r="N1006" s="5" t="str">
        <f t="shared" si="112"/>
        <v>Montag</v>
      </c>
      <c r="O1006">
        <f t="shared" si="113"/>
        <v>1</v>
      </c>
    </row>
    <row r="1007" spans="9:15" x14ac:dyDescent="0.55000000000000004">
      <c r="I1007" s="4">
        <f t="shared" si="110"/>
        <v>1</v>
      </c>
      <c r="J1007" s="4">
        <f t="shared" si="111"/>
        <v>1</v>
      </c>
      <c r="K1007" s="4">
        <f t="shared" si="108"/>
        <v>1</v>
      </c>
      <c r="L1007" s="4">
        <f t="shared" si="109"/>
        <v>18</v>
      </c>
      <c r="M1007" s="3">
        <f t="shared" si="107"/>
        <v>43101</v>
      </c>
      <c r="N1007" s="5" t="str">
        <f t="shared" si="112"/>
        <v>Montag</v>
      </c>
      <c r="O1007">
        <f t="shared" si="113"/>
        <v>1</v>
      </c>
    </row>
    <row r="1008" spans="9:15" x14ac:dyDescent="0.55000000000000004">
      <c r="I1008" s="4">
        <f t="shared" si="110"/>
        <v>1</v>
      </c>
      <c r="J1008" s="4">
        <f t="shared" si="111"/>
        <v>1</v>
      </c>
      <c r="K1008" s="4">
        <f t="shared" si="108"/>
        <v>1</v>
      </c>
      <c r="L1008" s="4">
        <f t="shared" si="109"/>
        <v>18</v>
      </c>
      <c r="M1008" s="3">
        <f t="shared" si="107"/>
        <v>43101</v>
      </c>
      <c r="N1008" s="5" t="str">
        <f t="shared" si="112"/>
        <v>Montag</v>
      </c>
      <c r="O1008">
        <f t="shared" si="113"/>
        <v>1</v>
      </c>
    </row>
    <row r="1009" spans="9:15" x14ac:dyDescent="0.55000000000000004">
      <c r="I1009" s="4">
        <f t="shared" si="110"/>
        <v>1</v>
      </c>
      <c r="J1009" s="4">
        <f t="shared" si="111"/>
        <v>1</v>
      </c>
      <c r="K1009" s="4">
        <f t="shared" si="108"/>
        <v>1</v>
      </c>
      <c r="L1009" s="4">
        <f t="shared" si="109"/>
        <v>18</v>
      </c>
      <c r="M1009" s="3">
        <f t="shared" si="107"/>
        <v>43101</v>
      </c>
      <c r="N1009" s="5" t="str">
        <f t="shared" si="112"/>
        <v>Montag</v>
      </c>
      <c r="O1009">
        <f t="shared" si="113"/>
        <v>1</v>
      </c>
    </row>
    <row r="1010" spans="9:15" x14ac:dyDescent="0.55000000000000004">
      <c r="I1010" s="4">
        <f t="shared" si="110"/>
        <v>1</v>
      </c>
      <c r="J1010" s="4">
        <f t="shared" si="111"/>
        <v>1</v>
      </c>
      <c r="K1010" s="4">
        <f t="shared" si="108"/>
        <v>1</v>
      </c>
      <c r="L1010" s="4">
        <f t="shared" si="109"/>
        <v>18</v>
      </c>
      <c r="M1010" s="3">
        <f t="shared" si="107"/>
        <v>43101</v>
      </c>
      <c r="N1010" s="5" t="str">
        <f t="shared" si="112"/>
        <v>Montag</v>
      </c>
      <c r="O1010">
        <f t="shared" si="113"/>
        <v>1</v>
      </c>
    </row>
    <row r="1011" spans="9:15" x14ac:dyDescent="0.55000000000000004">
      <c r="I1011" s="4">
        <f t="shared" si="110"/>
        <v>1</v>
      </c>
      <c r="J1011" s="4">
        <f t="shared" si="111"/>
        <v>1</v>
      </c>
      <c r="K1011" s="4">
        <f t="shared" si="108"/>
        <v>1</v>
      </c>
      <c r="L1011" s="4">
        <f t="shared" si="109"/>
        <v>18</v>
      </c>
      <c r="M1011" s="3">
        <f t="shared" si="107"/>
        <v>43101</v>
      </c>
      <c r="N1011" s="5" t="str">
        <f t="shared" si="112"/>
        <v>Montag</v>
      </c>
      <c r="O1011">
        <f t="shared" si="113"/>
        <v>1</v>
      </c>
    </row>
    <row r="1012" spans="9:15" x14ac:dyDescent="0.55000000000000004">
      <c r="I1012" s="4">
        <f t="shared" si="110"/>
        <v>1</v>
      </c>
      <c r="J1012" s="4">
        <f t="shared" si="111"/>
        <v>1</v>
      </c>
      <c r="K1012" s="4">
        <f t="shared" si="108"/>
        <v>1</v>
      </c>
      <c r="L1012" s="4">
        <f t="shared" si="109"/>
        <v>18</v>
      </c>
      <c r="M1012" s="3">
        <f t="shared" si="107"/>
        <v>43101</v>
      </c>
      <c r="N1012" s="5" t="str">
        <f t="shared" si="112"/>
        <v>Montag</v>
      </c>
      <c r="O1012">
        <f t="shared" si="113"/>
        <v>1</v>
      </c>
    </row>
    <row r="1013" spans="9:15" x14ac:dyDescent="0.55000000000000004">
      <c r="I1013" s="4">
        <f t="shared" si="110"/>
        <v>1</v>
      </c>
      <c r="J1013" s="4">
        <f t="shared" si="111"/>
        <v>1</v>
      </c>
      <c r="K1013" s="4">
        <f t="shared" si="108"/>
        <v>1</v>
      </c>
      <c r="L1013" s="4">
        <f t="shared" si="109"/>
        <v>18</v>
      </c>
      <c r="M1013" s="3">
        <f t="shared" si="107"/>
        <v>43101</v>
      </c>
      <c r="N1013" s="5" t="str">
        <f t="shared" si="112"/>
        <v>Montag</v>
      </c>
      <c r="O1013">
        <f t="shared" si="113"/>
        <v>1</v>
      </c>
    </row>
    <row r="1014" spans="9:15" x14ac:dyDescent="0.55000000000000004">
      <c r="I1014" s="4">
        <f t="shared" si="110"/>
        <v>1</v>
      </c>
      <c r="J1014" s="4">
        <f t="shared" si="111"/>
        <v>1</v>
      </c>
      <c r="K1014" s="4">
        <f t="shared" si="108"/>
        <v>1</v>
      </c>
      <c r="L1014" s="4">
        <f t="shared" si="109"/>
        <v>18</v>
      </c>
      <c r="M1014" s="3">
        <f t="shared" si="107"/>
        <v>43101</v>
      </c>
      <c r="N1014" s="5" t="str">
        <f t="shared" si="112"/>
        <v>Montag</v>
      </c>
      <c r="O1014">
        <f t="shared" si="113"/>
        <v>1</v>
      </c>
    </row>
    <row r="1015" spans="9:15" x14ac:dyDescent="0.55000000000000004">
      <c r="I1015" s="4">
        <f t="shared" si="110"/>
        <v>1</v>
      </c>
      <c r="J1015" s="4">
        <f t="shared" si="111"/>
        <v>1</v>
      </c>
      <c r="K1015" s="4">
        <f t="shared" si="108"/>
        <v>1</v>
      </c>
      <c r="L1015" s="4">
        <f t="shared" si="109"/>
        <v>18</v>
      </c>
      <c r="M1015" s="3">
        <f t="shared" si="107"/>
        <v>43101</v>
      </c>
      <c r="N1015" s="5" t="str">
        <f t="shared" si="112"/>
        <v>Montag</v>
      </c>
      <c r="O1015">
        <f t="shared" si="113"/>
        <v>1</v>
      </c>
    </row>
    <row r="1016" spans="9:15" x14ac:dyDescent="0.55000000000000004">
      <c r="I1016" s="4">
        <f t="shared" si="110"/>
        <v>1</v>
      </c>
      <c r="J1016" s="4">
        <f t="shared" si="111"/>
        <v>1</v>
      </c>
      <c r="K1016" s="4">
        <f t="shared" si="108"/>
        <v>1</v>
      </c>
      <c r="L1016" s="4">
        <f t="shared" si="109"/>
        <v>18</v>
      </c>
      <c r="M1016" s="3">
        <f t="shared" si="107"/>
        <v>43101</v>
      </c>
      <c r="N1016" s="5" t="str">
        <f t="shared" si="112"/>
        <v>Montag</v>
      </c>
      <c r="O1016">
        <f t="shared" si="113"/>
        <v>1</v>
      </c>
    </row>
    <row r="1017" spans="9:15" x14ac:dyDescent="0.55000000000000004">
      <c r="I1017" s="4">
        <f t="shared" si="110"/>
        <v>1</v>
      </c>
      <c r="J1017" s="4">
        <f t="shared" si="111"/>
        <v>1</v>
      </c>
      <c r="K1017" s="4">
        <f t="shared" si="108"/>
        <v>1</v>
      </c>
      <c r="L1017" s="4">
        <f t="shared" si="109"/>
        <v>18</v>
      </c>
      <c r="M1017" s="3">
        <f t="shared" si="107"/>
        <v>43101</v>
      </c>
      <c r="N1017" s="5" t="str">
        <f t="shared" si="112"/>
        <v>Montag</v>
      </c>
      <c r="O1017">
        <f t="shared" si="113"/>
        <v>1</v>
      </c>
    </row>
    <row r="1018" spans="9:15" x14ac:dyDescent="0.55000000000000004">
      <c r="I1018" s="4">
        <f t="shared" si="110"/>
        <v>1</v>
      </c>
      <c r="J1018" s="4">
        <f t="shared" si="111"/>
        <v>1</v>
      </c>
      <c r="K1018" s="4">
        <f t="shared" si="108"/>
        <v>1</v>
      </c>
      <c r="L1018" s="4">
        <f t="shared" si="109"/>
        <v>18</v>
      </c>
      <c r="M1018" s="3">
        <f t="shared" si="107"/>
        <v>43101</v>
      </c>
      <c r="N1018" s="5" t="str">
        <f t="shared" si="112"/>
        <v>Montag</v>
      </c>
      <c r="O1018">
        <f t="shared" si="113"/>
        <v>1</v>
      </c>
    </row>
    <row r="1019" spans="9:15" x14ac:dyDescent="0.55000000000000004">
      <c r="I1019" s="4">
        <f t="shared" si="110"/>
        <v>1</v>
      </c>
      <c r="J1019" s="4">
        <f t="shared" si="111"/>
        <v>1</v>
      </c>
      <c r="K1019" s="4">
        <f t="shared" si="108"/>
        <v>1</v>
      </c>
      <c r="L1019" s="4">
        <f t="shared" si="109"/>
        <v>18</v>
      </c>
      <c r="M1019" s="3">
        <f t="shared" si="107"/>
        <v>43101</v>
      </c>
      <c r="N1019" s="5" t="str">
        <f t="shared" si="112"/>
        <v>Montag</v>
      </c>
      <c r="O1019">
        <f t="shared" si="113"/>
        <v>1</v>
      </c>
    </row>
    <row r="1020" spans="9:15" x14ac:dyDescent="0.55000000000000004">
      <c r="I1020" s="4">
        <f t="shared" si="110"/>
        <v>1</v>
      </c>
      <c r="J1020" s="4">
        <f t="shared" si="111"/>
        <v>1</v>
      </c>
      <c r="K1020" s="4">
        <f t="shared" si="108"/>
        <v>1</v>
      </c>
      <c r="L1020" s="4">
        <f t="shared" si="109"/>
        <v>18</v>
      </c>
      <c r="M1020" s="3">
        <f t="shared" si="107"/>
        <v>43101</v>
      </c>
      <c r="N1020" s="5" t="str">
        <f t="shared" si="112"/>
        <v>Montag</v>
      </c>
      <c r="O1020">
        <f t="shared" si="113"/>
        <v>1</v>
      </c>
    </row>
    <row r="1021" spans="9:15" x14ac:dyDescent="0.55000000000000004">
      <c r="I1021" s="4">
        <f t="shared" si="110"/>
        <v>1</v>
      </c>
      <c r="J1021" s="4">
        <f t="shared" si="111"/>
        <v>1</v>
      </c>
      <c r="K1021" s="4">
        <f t="shared" si="108"/>
        <v>1</v>
      </c>
      <c r="L1021" s="4">
        <f t="shared" si="109"/>
        <v>18</v>
      </c>
      <c r="M1021" s="3">
        <f t="shared" si="107"/>
        <v>43101</v>
      </c>
      <c r="N1021" s="5" t="str">
        <f t="shared" si="112"/>
        <v>Montag</v>
      </c>
      <c r="O1021">
        <f t="shared" si="113"/>
        <v>1</v>
      </c>
    </row>
    <row r="1022" spans="9:15" x14ac:dyDescent="0.55000000000000004">
      <c r="I1022" s="4">
        <f t="shared" si="110"/>
        <v>1</v>
      </c>
      <c r="J1022" s="4">
        <f t="shared" si="111"/>
        <v>1</v>
      </c>
      <c r="K1022" s="4">
        <f t="shared" si="108"/>
        <v>1</v>
      </c>
      <c r="L1022" s="4">
        <f t="shared" si="109"/>
        <v>18</v>
      </c>
      <c r="M1022" s="3">
        <f t="shared" si="107"/>
        <v>43101</v>
      </c>
      <c r="N1022" s="5" t="str">
        <f t="shared" si="112"/>
        <v>Montag</v>
      </c>
      <c r="O1022">
        <f t="shared" si="113"/>
        <v>1</v>
      </c>
    </row>
    <row r="1023" spans="9:15" x14ac:dyDescent="0.55000000000000004">
      <c r="I1023" s="4">
        <f t="shared" si="110"/>
        <v>1</v>
      </c>
      <c r="J1023" s="4">
        <f t="shared" si="111"/>
        <v>1</v>
      </c>
      <c r="K1023" s="4">
        <f t="shared" si="108"/>
        <v>1</v>
      </c>
      <c r="L1023" s="4">
        <f t="shared" si="109"/>
        <v>18</v>
      </c>
      <c r="M1023" s="3">
        <f t="shared" si="107"/>
        <v>43101</v>
      </c>
      <c r="N1023" s="5" t="str">
        <f t="shared" si="112"/>
        <v>Montag</v>
      </c>
      <c r="O1023">
        <f t="shared" si="113"/>
        <v>1</v>
      </c>
    </row>
    <row r="1024" spans="9:15" x14ac:dyDescent="0.55000000000000004">
      <c r="I1024" s="4">
        <f t="shared" si="110"/>
        <v>1</v>
      </c>
      <c r="J1024" s="4">
        <f t="shared" si="111"/>
        <v>1</v>
      </c>
      <c r="K1024" s="4">
        <f t="shared" si="108"/>
        <v>1</v>
      </c>
      <c r="L1024" s="4">
        <f t="shared" si="109"/>
        <v>18</v>
      </c>
      <c r="M1024" s="3">
        <f t="shared" si="107"/>
        <v>43101</v>
      </c>
      <c r="N1024" s="5" t="str">
        <f t="shared" si="112"/>
        <v>Montag</v>
      </c>
      <c r="O1024">
        <f t="shared" si="113"/>
        <v>1</v>
      </c>
    </row>
    <row r="1025" spans="9:15" x14ac:dyDescent="0.55000000000000004">
      <c r="I1025" s="4">
        <f t="shared" si="110"/>
        <v>1</v>
      </c>
      <c r="J1025" s="4">
        <f t="shared" si="111"/>
        <v>1</v>
      </c>
      <c r="K1025" s="4">
        <f t="shared" si="108"/>
        <v>1</v>
      </c>
      <c r="L1025" s="4">
        <f t="shared" si="109"/>
        <v>18</v>
      </c>
      <c r="M1025" s="3">
        <f t="shared" si="107"/>
        <v>43101</v>
      </c>
      <c r="N1025" s="5" t="str">
        <f t="shared" si="112"/>
        <v>Montag</v>
      </c>
      <c r="O1025">
        <f t="shared" si="113"/>
        <v>1</v>
      </c>
    </row>
    <row r="1026" spans="9:15" x14ac:dyDescent="0.55000000000000004">
      <c r="I1026" s="4">
        <f t="shared" si="110"/>
        <v>1</v>
      </c>
      <c r="J1026" s="4">
        <f t="shared" si="111"/>
        <v>1</v>
      </c>
      <c r="K1026" s="4">
        <f t="shared" si="108"/>
        <v>1</v>
      </c>
      <c r="L1026" s="4">
        <f t="shared" si="109"/>
        <v>18</v>
      </c>
      <c r="M1026" s="3">
        <f t="shared" si="107"/>
        <v>43101</v>
      </c>
      <c r="N1026" s="5" t="str">
        <f t="shared" si="112"/>
        <v>Montag</v>
      </c>
      <c r="O1026">
        <f t="shared" si="113"/>
        <v>1</v>
      </c>
    </row>
    <row r="1027" spans="9:15" x14ac:dyDescent="0.55000000000000004">
      <c r="I1027" s="4">
        <f t="shared" si="110"/>
        <v>1</v>
      </c>
      <c r="J1027" s="4">
        <f t="shared" si="111"/>
        <v>1</v>
      </c>
      <c r="K1027" s="4">
        <f t="shared" si="108"/>
        <v>1</v>
      </c>
      <c r="L1027" s="4">
        <f t="shared" si="109"/>
        <v>18</v>
      </c>
      <c r="M1027" s="3">
        <f t="shared" si="107"/>
        <v>43101</v>
      </c>
      <c r="N1027" s="5" t="str">
        <f t="shared" si="112"/>
        <v>Montag</v>
      </c>
      <c r="O1027">
        <f t="shared" si="113"/>
        <v>1</v>
      </c>
    </row>
    <row r="1028" spans="9:15" x14ac:dyDescent="0.55000000000000004">
      <c r="I1028" s="4">
        <f t="shared" si="110"/>
        <v>1</v>
      </c>
      <c r="J1028" s="4">
        <f t="shared" si="111"/>
        <v>1</v>
      </c>
      <c r="K1028" s="4">
        <f t="shared" si="108"/>
        <v>1</v>
      </c>
      <c r="L1028" s="4">
        <f t="shared" si="109"/>
        <v>18</v>
      </c>
      <c r="M1028" s="3">
        <f t="shared" ref="M1028:M1091" si="114">DATE(2018,1,1)</f>
        <v>43101</v>
      </c>
      <c r="N1028" s="5" t="str">
        <f t="shared" si="112"/>
        <v>Montag</v>
      </c>
      <c r="O1028">
        <f t="shared" si="113"/>
        <v>1</v>
      </c>
    </row>
    <row r="1029" spans="9:15" x14ac:dyDescent="0.55000000000000004">
      <c r="I1029" s="4">
        <f t="shared" si="110"/>
        <v>1</v>
      </c>
      <c r="J1029" s="4">
        <f t="shared" si="111"/>
        <v>1</v>
      </c>
      <c r="K1029" s="4">
        <f t="shared" ref="K1029:K1092" si="115">IF(J1029&lt;4,1,IF(J1029&lt;7,2,IF(J1029&lt;10,3,4)))</f>
        <v>1</v>
      </c>
      <c r="L1029" s="4">
        <f t="shared" ref="L1029:L1092" si="116">VALUE(MID(TEXT(M1029,"TT.MM.JJ"),7,4))</f>
        <v>18</v>
      </c>
      <c r="M1029" s="3">
        <f t="shared" si="114"/>
        <v>43101</v>
      </c>
      <c r="N1029" s="5" t="str">
        <f t="shared" si="112"/>
        <v>Montag</v>
      </c>
      <c r="O1029">
        <f t="shared" si="113"/>
        <v>1</v>
      </c>
    </row>
    <row r="1030" spans="9:15" x14ac:dyDescent="0.55000000000000004">
      <c r="I1030" s="4">
        <f t="shared" ref="I1030:I1093" si="117">VALUE(MID(TEXT(M1030,"TT.MM.JJ"),1,2))</f>
        <v>1</v>
      </c>
      <c r="J1030" s="4">
        <f t="shared" ref="J1030:J1093" si="118">VALUE(MID(TEXT(M1030,"TT.MM.JJ"),4,2))</f>
        <v>1</v>
      </c>
      <c r="K1030" s="4">
        <f t="shared" si="115"/>
        <v>1</v>
      </c>
      <c r="L1030" s="4">
        <f t="shared" si="116"/>
        <v>18</v>
      </c>
      <c r="M1030" s="3">
        <f t="shared" si="114"/>
        <v>43101</v>
      </c>
      <c r="N1030" s="5" t="str">
        <f t="shared" ref="N1030:N1093" si="119">TEXT(M1030,"TTTT")</f>
        <v>Montag</v>
      </c>
      <c r="O1030">
        <f t="shared" ref="O1030:O1093" si="120">WEEKNUM(M1030,21)</f>
        <v>1</v>
      </c>
    </row>
    <row r="1031" spans="9:15" x14ac:dyDescent="0.55000000000000004">
      <c r="I1031" s="4">
        <f t="shared" si="117"/>
        <v>1</v>
      </c>
      <c r="J1031" s="4">
        <f t="shared" si="118"/>
        <v>1</v>
      </c>
      <c r="K1031" s="4">
        <f t="shared" si="115"/>
        <v>1</v>
      </c>
      <c r="L1031" s="4">
        <f t="shared" si="116"/>
        <v>18</v>
      </c>
      <c r="M1031" s="3">
        <f t="shared" si="114"/>
        <v>43101</v>
      </c>
      <c r="N1031" s="5" t="str">
        <f t="shared" si="119"/>
        <v>Montag</v>
      </c>
      <c r="O1031">
        <f t="shared" si="120"/>
        <v>1</v>
      </c>
    </row>
    <row r="1032" spans="9:15" x14ac:dyDescent="0.55000000000000004">
      <c r="I1032" s="4">
        <f t="shared" si="117"/>
        <v>1</v>
      </c>
      <c r="J1032" s="4">
        <f t="shared" si="118"/>
        <v>1</v>
      </c>
      <c r="K1032" s="4">
        <f t="shared" si="115"/>
        <v>1</v>
      </c>
      <c r="L1032" s="4">
        <f t="shared" si="116"/>
        <v>18</v>
      </c>
      <c r="M1032" s="3">
        <f t="shared" si="114"/>
        <v>43101</v>
      </c>
      <c r="N1032" s="5" t="str">
        <f t="shared" si="119"/>
        <v>Montag</v>
      </c>
      <c r="O1032">
        <f t="shared" si="120"/>
        <v>1</v>
      </c>
    </row>
    <row r="1033" spans="9:15" x14ac:dyDescent="0.55000000000000004">
      <c r="I1033" s="4">
        <f t="shared" si="117"/>
        <v>1</v>
      </c>
      <c r="J1033" s="4">
        <f t="shared" si="118"/>
        <v>1</v>
      </c>
      <c r="K1033" s="4">
        <f t="shared" si="115"/>
        <v>1</v>
      </c>
      <c r="L1033" s="4">
        <f t="shared" si="116"/>
        <v>18</v>
      </c>
      <c r="M1033" s="3">
        <f t="shared" si="114"/>
        <v>43101</v>
      </c>
      <c r="N1033" s="5" t="str">
        <f t="shared" si="119"/>
        <v>Montag</v>
      </c>
      <c r="O1033">
        <f t="shared" si="120"/>
        <v>1</v>
      </c>
    </row>
    <row r="1034" spans="9:15" x14ac:dyDescent="0.55000000000000004">
      <c r="I1034" s="4">
        <f t="shared" si="117"/>
        <v>1</v>
      </c>
      <c r="J1034" s="4">
        <f t="shared" si="118"/>
        <v>1</v>
      </c>
      <c r="K1034" s="4">
        <f t="shared" si="115"/>
        <v>1</v>
      </c>
      <c r="L1034" s="4">
        <f t="shared" si="116"/>
        <v>18</v>
      </c>
      <c r="M1034" s="3">
        <f t="shared" si="114"/>
        <v>43101</v>
      </c>
      <c r="N1034" s="5" t="str">
        <f t="shared" si="119"/>
        <v>Montag</v>
      </c>
      <c r="O1034">
        <f t="shared" si="120"/>
        <v>1</v>
      </c>
    </row>
    <row r="1035" spans="9:15" x14ac:dyDescent="0.55000000000000004">
      <c r="I1035" s="4">
        <f t="shared" si="117"/>
        <v>1</v>
      </c>
      <c r="J1035" s="4">
        <f t="shared" si="118"/>
        <v>1</v>
      </c>
      <c r="K1035" s="4">
        <f t="shared" si="115"/>
        <v>1</v>
      </c>
      <c r="L1035" s="4">
        <f t="shared" si="116"/>
        <v>18</v>
      </c>
      <c r="M1035" s="3">
        <f t="shared" si="114"/>
        <v>43101</v>
      </c>
      <c r="N1035" s="5" t="str">
        <f t="shared" si="119"/>
        <v>Montag</v>
      </c>
      <c r="O1035">
        <f t="shared" si="120"/>
        <v>1</v>
      </c>
    </row>
    <row r="1036" spans="9:15" x14ac:dyDescent="0.55000000000000004">
      <c r="I1036" s="4">
        <f t="shared" si="117"/>
        <v>1</v>
      </c>
      <c r="J1036" s="4">
        <f t="shared" si="118"/>
        <v>1</v>
      </c>
      <c r="K1036" s="4">
        <f t="shared" si="115"/>
        <v>1</v>
      </c>
      <c r="L1036" s="4">
        <f t="shared" si="116"/>
        <v>18</v>
      </c>
      <c r="M1036" s="3">
        <f t="shared" si="114"/>
        <v>43101</v>
      </c>
      <c r="N1036" s="5" t="str">
        <f t="shared" si="119"/>
        <v>Montag</v>
      </c>
      <c r="O1036">
        <f t="shared" si="120"/>
        <v>1</v>
      </c>
    </row>
    <row r="1037" spans="9:15" x14ac:dyDescent="0.55000000000000004">
      <c r="I1037" s="4">
        <f t="shared" si="117"/>
        <v>1</v>
      </c>
      <c r="J1037" s="4">
        <f t="shared" si="118"/>
        <v>1</v>
      </c>
      <c r="K1037" s="4">
        <f t="shared" si="115"/>
        <v>1</v>
      </c>
      <c r="L1037" s="4">
        <f t="shared" si="116"/>
        <v>18</v>
      </c>
      <c r="M1037" s="3">
        <f t="shared" si="114"/>
        <v>43101</v>
      </c>
      <c r="N1037" s="5" t="str">
        <f t="shared" si="119"/>
        <v>Montag</v>
      </c>
      <c r="O1037">
        <f t="shared" si="120"/>
        <v>1</v>
      </c>
    </row>
    <row r="1038" spans="9:15" x14ac:dyDescent="0.55000000000000004">
      <c r="I1038" s="4">
        <f t="shared" si="117"/>
        <v>1</v>
      </c>
      <c r="J1038" s="4">
        <f t="shared" si="118"/>
        <v>1</v>
      </c>
      <c r="K1038" s="4">
        <f t="shared" si="115"/>
        <v>1</v>
      </c>
      <c r="L1038" s="4">
        <f t="shared" si="116"/>
        <v>18</v>
      </c>
      <c r="M1038" s="3">
        <f t="shared" si="114"/>
        <v>43101</v>
      </c>
      <c r="N1038" s="5" t="str">
        <f t="shared" si="119"/>
        <v>Montag</v>
      </c>
      <c r="O1038">
        <f t="shared" si="120"/>
        <v>1</v>
      </c>
    </row>
    <row r="1039" spans="9:15" x14ac:dyDescent="0.55000000000000004">
      <c r="I1039" s="4">
        <f t="shared" si="117"/>
        <v>1</v>
      </c>
      <c r="J1039" s="4">
        <f t="shared" si="118"/>
        <v>1</v>
      </c>
      <c r="K1039" s="4">
        <f t="shared" si="115"/>
        <v>1</v>
      </c>
      <c r="L1039" s="4">
        <f t="shared" si="116"/>
        <v>18</v>
      </c>
      <c r="M1039" s="3">
        <f t="shared" si="114"/>
        <v>43101</v>
      </c>
      <c r="N1039" s="5" t="str">
        <f t="shared" si="119"/>
        <v>Montag</v>
      </c>
      <c r="O1039">
        <f t="shared" si="120"/>
        <v>1</v>
      </c>
    </row>
    <row r="1040" spans="9:15" x14ac:dyDescent="0.55000000000000004">
      <c r="I1040" s="4">
        <f t="shared" si="117"/>
        <v>1</v>
      </c>
      <c r="J1040" s="4">
        <f t="shared" si="118"/>
        <v>1</v>
      </c>
      <c r="K1040" s="4">
        <f t="shared" si="115"/>
        <v>1</v>
      </c>
      <c r="L1040" s="4">
        <f t="shared" si="116"/>
        <v>18</v>
      </c>
      <c r="M1040" s="3">
        <f t="shared" si="114"/>
        <v>43101</v>
      </c>
      <c r="N1040" s="5" t="str">
        <f t="shared" si="119"/>
        <v>Montag</v>
      </c>
      <c r="O1040">
        <f t="shared" si="120"/>
        <v>1</v>
      </c>
    </row>
    <row r="1041" spans="9:15" x14ac:dyDescent="0.55000000000000004">
      <c r="I1041" s="4">
        <f t="shared" si="117"/>
        <v>1</v>
      </c>
      <c r="J1041" s="4">
        <f t="shared" si="118"/>
        <v>1</v>
      </c>
      <c r="K1041" s="4">
        <f t="shared" si="115"/>
        <v>1</v>
      </c>
      <c r="L1041" s="4">
        <f t="shared" si="116"/>
        <v>18</v>
      </c>
      <c r="M1041" s="3">
        <f t="shared" si="114"/>
        <v>43101</v>
      </c>
      <c r="N1041" s="5" t="str">
        <f t="shared" si="119"/>
        <v>Montag</v>
      </c>
      <c r="O1041">
        <f t="shared" si="120"/>
        <v>1</v>
      </c>
    </row>
    <row r="1042" spans="9:15" x14ac:dyDescent="0.55000000000000004">
      <c r="I1042" s="4">
        <f t="shared" si="117"/>
        <v>1</v>
      </c>
      <c r="J1042" s="4">
        <f t="shared" si="118"/>
        <v>1</v>
      </c>
      <c r="K1042" s="4">
        <f t="shared" si="115"/>
        <v>1</v>
      </c>
      <c r="L1042" s="4">
        <f t="shared" si="116"/>
        <v>18</v>
      </c>
      <c r="M1042" s="3">
        <f t="shared" si="114"/>
        <v>43101</v>
      </c>
      <c r="N1042" s="5" t="str">
        <f t="shared" si="119"/>
        <v>Montag</v>
      </c>
      <c r="O1042">
        <f t="shared" si="120"/>
        <v>1</v>
      </c>
    </row>
    <row r="1043" spans="9:15" x14ac:dyDescent="0.55000000000000004">
      <c r="I1043" s="4">
        <f t="shared" si="117"/>
        <v>1</v>
      </c>
      <c r="J1043" s="4">
        <f t="shared" si="118"/>
        <v>1</v>
      </c>
      <c r="K1043" s="4">
        <f t="shared" si="115"/>
        <v>1</v>
      </c>
      <c r="L1043" s="4">
        <f t="shared" si="116"/>
        <v>18</v>
      </c>
      <c r="M1043" s="3">
        <f t="shared" si="114"/>
        <v>43101</v>
      </c>
      <c r="N1043" s="5" t="str">
        <f t="shared" si="119"/>
        <v>Montag</v>
      </c>
      <c r="O1043">
        <f t="shared" si="120"/>
        <v>1</v>
      </c>
    </row>
    <row r="1044" spans="9:15" x14ac:dyDescent="0.55000000000000004">
      <c r="I1044" s="4">
        <f t="shared" si="117"/>
        <v>1</v>
      </c>
      <c r="J1044" s="4">
        <f t="shared" si="118"/>
        <v>1</v>
      </c>
      <c r="K1044" s="4">
        <f t="shared" si="115"/>
        <v>1</v>
      </c>
      <c r="L1044" s="4">
        <f t="shared" si="116"/>
        <v>18</v>
      </c>
      <c r="M1044" s="3">
        <f t="shared" si="114"/>
        <v>43101</v>
      </c>
      <c r="N1044" s="5" t="str">
        <f t="shared" si="119"/>
        <v>Montag</v>
      </c>
      <c r="O1044">
        <f t="shared" si="120"/>
        <v>1</v>
      </c>
    </row>
    <row r="1045" spans="9:15" x14ac:dyDescent="0.55000000000000004">
      <c r="I1045" s="4">
        <f t="shared" si="117"/>
        <v>1</v>
      </c>
      <c r="J1045" s="4">
        <f t="shared" si="118"/>
        <v>1</v>
      </c>
      <c r="K1045" s="4">
        <f t="shared" si="115"/>
        <v>1</v>
      </c>
      <c r="L1045" s="4">
        <f t="shared" si="116"/>
        <v>18</v>
      </c>
      <c r="M1045" s="3">
        <f t="shared" si="114"/>
        <v>43101</v>
      </c>
      <c r="N1045" s="5" t="str">
        <f t="shared" si="119"/>
        <v>Montag</v>
      </c>
      <c r="O1045">
        <f t="shared" si="120"/>
        <v>1</v>
      </c>
    </row>
    <row r="1046" spans="9:15" x14ac:dyDescent="0.55000000000000004">
      <c r="I1046" s="4">
        <f t="shared" si="117"/>
        <v>1</v>
      </c>
      <c r="J1046" s="4">
        <f t="shared" si="118"/>
        <v>1</v>
      </c>
      <c r="K1046" s="4">
        <f t="shared" si="115"/>
        <v>1</v>
      </c>
      <c r="L1046" s="4">
        <f t="shared" si="116"/>
        <v>18</v>
      </c>
      <c r="M1046" s="3">
        <f t="shared" si="114"/>
        <v>43101</v>
      </c>
      <c r="N1046" s="5" t="str">
        <f t="shared" si="119"/>
        <v>Montag</v>
      </c>
      <c r="O1046">
        <f t="shared" si="120"/>
        <v>1</v>
      </c>
    </row>
    <row r="1047" spans="9:15" x14ac:dyDescent="0.55000000000000004">
      <c r="I1047" s="4">
        <f t="shared" si="117"/>
        <v>1</v>
      </c>
      <c r="J1047" s="4">
        <f t="shared" si="118"/>
        <v>1</v>
      </c>
      <c r="K1047" s="4">
        <f t="shared" si="115"/>
        <v>1</v>
      </c>
      <c r="L1047" s="4">
        <f t="shared" si="116"/>
        <v>18</v>
      </c>
      <c r="M1047" s="3">
        <f t="shared" si="114"/>
        <v>43101</v>
      </c>
      <c r="N1047" s="5" t="str">
        <f t="shared" si="119"/>
        <v>Montag</v>
      </c>
      <c r="O1047">
        <f t="shared" si="120"/>
        <v>1</v>
      </c>
    </row>
    <row r="1048" spans="9:15" x14ac:dyDescent="0.55000000000000004">
      <c r="I1048" s="4">
        <f t="shared" si="117"/>
        <v>1</v>
      </c>
      <c r="J1048" s="4">
        <f t="shared" si="118"/>
        <v>1</v>
      </c>
      <c r="K1048" s="4">
        <f t="shared" si="115"/>
        <v>1</v>
      </c>
      <c r="L1048" s="4">
        <f t="shared" si="116"/>
        <v>18</v>
      </c>
      <c r="M1048" s="3">
        <f t="shared" si="114"/>
        <v>43101</v>
      </c>
      <c r="N1048" s="5" t="str">
        <f t="shared" si="119"/>
        <v>Montag</v>
      </c>
      <c r="O1048">
        <f t="shared" si="120"/>
        <v>1</v>
      </c>
    </row>
    <row r="1049" spans="9:15" x14ac:dyDescent="0.55000000000000004">
      <c r="I1049" s="4">
        <f t="shared" si="117"/>
        <v>1</v>
      </c>
      <c r="J1049" s="4">
        <f t="shared" si="118"/>
        <v>1</v>
      </c>
      <c r="K1049" s="4">
        <f t="shared" si="115"/>
        <v>1</v>
      </c>
      <c r="L1049" s="4">
        <f t="shared" si="116"/>
        <v>18</v>
      </c>
      <c r="M1049" s="3">
        <f t="shared" si="114"/>
        <v>43101</v>
      </c>
      <c r="N1049" s="5" t="str">
        <f t="shared" si="119"/>
        <v>Montag</v>
      </c>
      <c r="O1049">
        <f t="shared" si="120"/>
        <v>1</v>
      </c>
    </row>
    <row r="1050" spans="9:15" x14ac:dyDescent="0.55000000000000004">
      <c r="I1050" s="4">
        <f t="shared" si="117"/>
        <v>1</v>
      </c>
      <c r="J1050" s="4">
        <f t="shared" si="118"/>
        <v>1</v>
      </c>
      <c r="K1050" s="4">
        <f t="shared" si="115"/>
        <v>1</v>
      </c>
      <c r="L1050" s="4">
        <f t="shared" si="116"/>
        <v>18</v>
      </c>
      <c r="M1050" s="3">
        <f t="shared" si="114"/>
        <v>43101</v>
      </c>
      <c r="N1050" s="5" t="str">
        <f t="shared" si="119"/>
        <v>Montag</v>
      </c>
      <c r="O1050">
        <f t="shared" si="120"/>
        <v>1</v>
      </c>
    </row>
    <row r="1051" spans="9:15" x14ac:dyDescent="0.55000000000000004">
      <c r="I1051" s="4">
        <f t="shared" si="117"/>
        <v>1</v>
      </c>
      <c r="J1051" s="4">
        <f t="shared" si="118"/>
        <v>1</v>
      </c>
      <c r="K1051" s="4">
        <f t="shared" si="115"/>
        <v>1</v>
      </c>
      <c r="L1051" s="4">
        <f t="shared" si="116"/>
        <v>18</v>
      </c>
      <c r="M1051" s="3">
        <f t="shared" si="114"/>
        <v>43101</v>
      </c>
      <c r="N1051" s="5" t="str">
        <f t="shared" si="119"/>
        <v>Montag</v>
      </c>
      <c r="O1051">
        <f t="shared" si="120"/>
        <v>1</v>
      </c>
    </row>
    <row r="1052" spans="9:15" x14ac:dyDescent="0.55000000000000004">
      <c r="I1052" s="4">
        <f t="shared" si="117"/>
        <v>1</v>
      </c>
      <c r="J1052" s="4">
        <f t="shared" si="118"/>
        <v>1</v>
      </c>
      <c r="K1052" s="4">
        <f t="shared" si="115"/>
        <v>1</v>
      </c>
      <c r="L1052" s="4">
        <f t="shared" si="116"/>
        <v>18</v>
      </c>
      <c r="M1052" s="3">
        <f t="shared" si="114"/>
        <v>43101</v>
      </c>
      <c r="N1052" s="5" t="str">
        <f t="shared" si="119"/>
        <v>Montag</v>
      </c>
      <c r="O1052">
        <f t="shared" si="120"/>
        <v>1</v>
      </c>
    </row>
    <row r="1053" spans="9:15" x14ac:dyDescent="0.55000000000000004">
      <c r="I1053" s="4">
        <f t="shared" si="117"/>
        <v>1</v>
      </c>
      <c r="J1053" s="4">
        <f t="shared" si="118"/>
        <v>1</v>
      </c>
      <c r="K1053" s="4">
        <f t="shared" si="115"/>
        <v>1</v>
      </c>
      <c r="L1053" s="4">
        <f t="shared" si="116"/>
        <v>18</v>
      </c>
      <c r="M1053" s="3">
        <f t="shared" si="114"/>
        <v>43101</v>
      </c>
      <c r="N1053" s="5" t="str">
        <f t="shared" si="119"/>
        <v>Montag</v>
      </c>
      <c r="O1053">
        <f t="shared" si="120"/>
        <v>1</v>
      </c>
    </row>
    <row r="1054" spans="9:15" x14ac:dyDescent="0.55000000000000004">
      <c r="I1054" s="4">
        <f t="shared" si="117"/>
        <v>1</v>
      </c>
      <c r="J1054" s="4">
        <f t="shared" si="118"/>
        <v>1</v>
      </c>
      <c r="K1054" s="4">
        <f t="shared" si="115"/>
        <v>1</v>
      </c>
      <c r="L1054" s="4">
        <f t="shared" si="116"/>
        <v>18</v>
      </c>
      <c r="M1054" s="3">
        <f t="shared" si="114"/>
        <v>43101</v>
      </c>
      <c r="N1054" s="5" t="str">
        <f t="shared" si="119"/>
        <v>Montag</v>
      </c>
      <c r="O1054">
        <f t="shared" si="120"/>
        <v>1</v>
      </c>
    </row>
    <row r="1055" spans="9:15" x14ac:dyDescent="0.55000000000000004">
      <c r="I1055" s="4">
        <f t="shared" si="117"/>
        <v>1</v>
      </c>
      <c r="J1055" s="4">
        <f t="shared" si="118"/>
        <v>1</v>
      </c>
      <c r="K1055" s="4">
        <f t="shared" si="115"/>
        <v>1</v>
      </c>
      <c r="L1055" s="4">
        <f t="shared" si="116"/>
        <v>18</v>
      </c>
      <c r="M1055" s="3">
        <f t="shared" si="114"/>
        <v>43101</v>
      </c>
      <c r="N1055" s="5" t="str">
        <f t="shared" si="119"/>
        <v>Montag</v>
      </c>
      <c r="O1055">
        <f t="shared" si="120"/>
        <v>1</v>
      </c>
    </row>
    <row r="1056" spans="9:15" x14ac:dyDescent="0.55000000000000004">
      <c r="I1056" s="4">
        <f t="shared" si="117"/>
        <v>1</v>
      </c>
      <c r="J1056" s="4">
        <f t="shared" si="118"/>
        <v>1</v>
      </c>
      <c r="K1056" s="4">
        <f t="shared" si="115"/>
        <v>1</v>
      </c>
      <c r="L1056" s="4">
        <f t="shared" si="116"/>
        <v>18</v>
      </c>
      <c r="M1056" s="3">
        <f t="shared" si="114"/>
        <v>43101</v>
      </c>
      <c r="N1056" s="5" t="str">
        <f t="shared" si="119"/>
        <v>Montag</v>
      </c>
      <c r="O1056">
        <f t="shared" si="120"/>
        <v>1</v>
      </c>
    </row>
    <row r="1057" spans="9:15" x14ac:dyDescent="0.55000000000000004">
      <c r="I1057" s="4">
        <f t="shared" si="117"/>
        <v>1</v>
      </c>
      <c r="J1057" s="4">
        <f t="shared" si="118"/>
        <v>1</v>
      </c>
      <c r="K1057" s="4">
        <f t="shared" si="115"/>
        <v>1</v>
      </c>
      <c r="L1057" s="4">
        <f t="shared" si="116"/>
        <v>18</v>
      </c>
      <c r="M1057" s="3">
        <f t="shared" si="114"/>
        <v>43101</v>
      </c>
      <c r="N1057" s="5" t="str">
        <f t="shared" si="119"/>
        <v>Montag</v>
      </c>
      <c r="O1057">
        <f t="shared" si="120"/>
        <v>1</v>
      </c>
    </row>
    <row r="1058" spans="9:15" x14ac:dyDescent="0.55000000000000004">
      <c r="I1058" s="4">
        <f t="shared" si="117"/>
        <v>1</v>
      </c>
      <c r="J1058" s="4">
        <f t="shared" si="118"/>
        <v>1</v>
      </c>
      <c r="K1058" s="4">
        <f t="shared" si="115"/>
        <v>1</v>
      </c>
      <c r="L1058" s="4">
        <f t="shared" si="116"/>
        <v>18</v>
      </c>
      <c r="M1058" s="3">
        <f t="shared" si="114"/>
        <v>43101</v>
      </c>
      <c r="N1058" s="5" t="str">
        <f t="shared" si="119"/>
        <v>Montag</v>
      </c>
      <c r="O1058">
        <f t="shared" si="120"/>
        <v>1</v>
      </c>
    </row>
    <row r="1059" spans="9:15" x14ac:dyDescent="0.55000000000000004">
      <c r="I1059" s="4">
        <f t="shared" si="117"/>
        <v>1</v>
      </c>
      <c r="J1059" s="4">
        <f t="shared" si="118"/>
        <v>1</v>
      </c>
      <c r="K1059" s="4">
        <f t="shared" si="115"/>
        <v>1</v>
      </c>
      <c r="L1059" s="4">
        <f t="shared" si="116"/>
        <v>18</v>
      </c>
      <c r="M1059" s="3">
        <f t="shared" si="114"/>
        <v>43101</v>
      </c>
      <c r="N1059" s="5" t="str">
        <f t="shared" si="119"/>
        <v>Montag</v>
      </c>
      <c r="O1059">
        <f t="shared" si="120"/>
        <v>1</v>
      </c>
    </row>
    <row r="1060" spans="9:15" x14ac:dyDescent="0.55000000000000004">
      <c r="I1060" s="4">
        <f t="shared" si="117"/>
        <v>1</v>
      </c>
      <c r="J1060" s="4">
        <f t="shared" si="118"/>
        <v>1</v>
      </c>
      <c r="K1060" s="4">
        <f t="shared" si="115"/>
        <v>1</v>
      </c>
      <c r="L1060" s="4">
        <f t="shared" si="116"/>
        <v>18</v>
      </c>
      <c r="M1060" s="3">
        <f t="shared" si="114"/>
        <v>43101</v>
      </c>
      <c r="N1060" s="5" t="str">
        <f t="shared" si="119"/>
        <v>Montag</v>
      </c>
      <c r="O1060">
        <f t="shared" si="120"/>
        <v>1</v>
      </c>
    </row>
    <row r="1061" spans="9:15" x14ac:dyDescent="0.55000000000000004">
      <c r="I1061" s="4">
        <f t="shared" si="117"/>
        <v>1</v>
      </c>
      <c r="J1061" s="4">
        <f t="shared" si="118"/>
        <v>1</v>
      </c>
      <c r="K1061" s="4">
        <f t="shared" si="115"/>
        <v>1</v>
      </c>
      <c r="L1061" s="4">
        <f t="shared" si="116"/>
        <v>18</v>
      </c>
      <c r="M1061" s="3">
        <f t="shared" si="114"/>
        <v>43101</v>
      </c>
      <c r="N1061" s="5" t="str">
        <f t="shared" si="119"/>
        <v>Montag</v>
      </c>
      <c r="O1061">
        <f t="shared" si="120"/>
        <v>1</v>
      </c>
    </row>
    <row r="1062" spans="9:15" x14ac:dyDescent="0.55000000000000004">
      <c r="I1062" s="4">
        <f t="shared" si="117"/>
        <v>1</v>
      </c>
      <c r="J1062" s="4">
        <f t="shared" si="118"/>
        <v>1</v>
      </c>
      <c r="K1062" s="4">
        <f t="shared" si="115"/>
        <v>1</v>
      </c>
      <c r="L1062" s="4">
        <f t="shared" si="116"/>
        <v>18</v>
      </c>
      <c r="M1062" s="3">
        <f t="shared" si="114"/>
        <v>43101</v>
      </c>
      <c r="N1062" s="5" t="str">
        <f t="shared" si="119"/>
        <v>Montag</v>
      </c>
      <c r="O1062">
        <f t="shared" si="120"/>
        <v>1</v>
      </c>
    </row>
    <row r="1063" spans="9:15" x14ac:dyDescent="0.55000000000000004">
      <c r="I1063" s="4">
        <f t="shared" si="117"/>
        <v>1</v>
      </c>
      <c r="J1063" s="4">
        <f t="shared" si="118"/>
        <v>1</v>
      </c>
      <c r="K1063" s="4">
        <f t="shared" si="115"/>
        <v>1</v>
      </c>
      <c r="L1063" s="4">
        <f t="shared" si="116"/>
        <v>18</v>
      </c>
      <c r="M1063" s="3">
        <f t="shared" si="114"/>
        <v>43101</v>
      </c>
      <c r="N1063" s="5" t="str">
        <f t="shared" si="119"/>
        <v>Montag</v>
      </c>
      <c r="O1063">
        <f t="shared" si="120"/>
        <v>1</v>
      </c>
    </row>
    <row r="1064" spans="9:15" x14ac:dyDescent="0.55000000000000004">
      <c r="I1064" s="4">
        <f t="shared" si="117"/>
        <v>1</v>
      </c>
      <c r="J1064" s="4">
        <f t="shared" si="118"/>
        <v>1</v>
      </c>
      <c r="K1064" s="4">
        <f t="shared" si="115"/>
        <v>1</v>
      </c>
      <c r="L1064" s="4">
        <f t="shared" si="116"/>
        <v>18</v>
      </c>
      <c r="M1064" s="3">
        <f t="shared" si="114"/>
        <v>43101</v>
      </c>
      <c r="N1064" s="5" t="str">
        <f t="shared" si="119"/>
        <v>Montag</v>
      </c>
      <c r="O1064">
        <f t="shared" si="120"/>
        <v>1</v>
      </c>
    </row>
    <row r="1065" spans="9:15" x14ac:dyDescent="0.55000000000000004">
      <c r="I1065" s="4">
        <f t="shared" si="117"/>
        <v>1</v>
      </c>
      <c r="J1065" s="4">
        <f t="shared" si="118"/>
        <v>1</v>
      </c>
      <c r="K1065" s="4">
        <f t="shared" si="115"/>
        <v>1</v>
      </c>
      <c r="L1065" s="4">
        <f t="shared" si="116"/>
        <v>18</v>
      </c>
      <c r="M1065" s="3">
        <f t="shared" si="114"/>
        <v>43101</v>
      </c>
      <c r="N1065" s="5" t="str">
        <f t="shared" si="119"/>
        <v>Montag</v>
      </c>
      <c r="O1065">
        <f t="shared" si="120"/>
        <v>1</v>
      </c>
    </row>
    <row r="1066" spans="9:15" x14ac:dyDescent="0.55000000000000004">
      <c r="I1066" s="4">
        <f t="shared" si="117"/>
        <v>1</v>
      </c>
      <c r="J1066" s="4">
        <f t="shared" si="118"/>
        <v>1</v>
      </c>
      <c r="K1066" s="4">
        <f t="shared" si="115"/>
        <v>1</v>
      </c>
      <c r="L1066" s="4">
        <f t="shared" si="116"/>
        <v>18</v>
      </c>
      <c r="M1066" s="3">
        <f t="shared" si="114"/>
        <v>43101</v>
      </c>
      <c r="N1066" s="5" t="str">
        <f t="shared" si="119"/>
        <v>Montag</v>
      </c>
      <c r="O1066">
        <f t="shared" si="120"/>
        <v>1</v>
      </c>
    </row>
    <row r="1067" spans="9:15" x14ac:dyDescent="0.55000000000000004">
      <c r="I1067" s="4">
        <f t="shared" si="117"/>
        <v>1</v>
      </c>
      <c r="J1067" s="4">
        <f t="shared" si="118"/>
        <v>1</v>
      </c>
      <c r="K1067" s="4">
        <f t="shared" si="115"/>
        <v>1</v>
      </c>
      <c r="L1067" s="4">
        <f t="shared" si="116"/>
        <v>18</v>
      </c>
      <c r="M1067" s="3">
        <f t="shared" si="114"/>
        <v>43101</v>
      </c>
      <c r="N1067" s="5" t="str">
        <f t="shared" si="119"/>
        <v>Montag</v>
      </c>
      <c r="O1067">
        <f t="shared" si="120"/>
        <v>1</v>
      </c>
    </row>
    <row r="1068" spans="9:15" x14ac:dyDescent="0.55000000000000004">
      <c r="I1068" s="4">
        <f t="shared" si="117"/>
        <v>1</v>
      </c>
      <c r="J1068" s="4">
        <f t="shared" si="118"/>
        <v>1</v>
      </c>
      <c r="K1068" s="4">
        <f t="shared" si="115"/>
        <v>1</v>
      </c>
      <c r="L1068" s="4">
        <f t="shared" si="116"/>
        <v>18</v>
      </c>
      <c r="M1068" s="3">
        <f t="shared" si="114"/>
        <v>43101</v>
      </c>
      <c r="N1068" s="5" t="str">
        <f t="shared" si="119"/>
        <v>Montag</v>
      </c>
      <c r="O1068">
        <f t="shared" si="120"/>
        <v>1</v>
      </c>
    </row>
    <row r="1069" spans="9:15" x14ac:dyDescent="0.55000000000000004">
      <c r="I1069" s="4">
        <f t="shared" si="117"/>
        <v>1</v>
      </c>
      <c r="J1069" s="4">
        <f t="shared" si="118"/>
        <v>1</v>
      </c>
      <c r="K1069" s="4">
        <f t="shared" si="115"/>
        <v>1</v>
      </c>
      <c r="L1069" s="4">
        <f t="shared" si="116"/>
        <v>18</v>
      </c>
      <c r="M1069" s="3">
        <f t="shared" si="114"/>
        <v>43101</v>
      </c>
      <c r="N1069" s="5" t="str">
        <f t="shared" si="119"/>
        <v>Montag</v>
      </c>
      <c r="O1069">
        <f t="shared" si="120"/>
        <v>1</v>
      </c>
    </row>
    <row r="1070" spans="9:15" x14ac:dyDescent="0.55000000000000004">
      <c r="I1070" s="4">
        <f t="shared" si="117"/>
        <v>1</v>
      </c>
      <c r="J1070" s="4">
        <f t="shared" si="118"/>
        <v>1</v>
      </c>
      <c r="K1070" s="4">
        <f t="shared" si="115"/>
        <v>1</v>
      </c>
      <c r="L1070" s="4">
        <f t="shared" si="116"/>
        <v>18</v>
      </c>
      <c r="M1070" s="3">
        <f t="shared" si="114"/>
        <v>43101</v>
      </c>
      <c r="N1070" s="5" t="str">
        <f t="shared" si="119"/>
        <v>Montag</v>
      </c>
      <c r="O1070">
        <f t="shared" si="120"/>
        <v>1</v>
      </c>
    </row>
    <row r="1071" spans="9:15" x14ac:dyDescent="0.55000000000000004">
      <c r="I1071" s="4">
        <f t="shared" si="117"/>
        <v>1</v>
      </c>
      <c r="J1071" s="4">
        <f t="shared" si="118"/>
        <v>1</v>
      </c>
      <c r="K1071" s="4">
        <f t="shared" si="115"/>
        <v>1</v>
      </c>
      <c r="L1071" s="4">
        <f t="shared" si="116"/>
        <v>18</v>
      </c>
      <c r="M1071" s="3">
        <f t="shared" si="114"/>
        <v>43101</v>
      </c>
      <c r="N1071" s="5" t="str">
        <f t="shared" si="119"/>
        <v>Montag</v>
      </c>
      <c r="O1071">
        <f t="shared" si="120"/>
        <v>1</v>
      </c>
    </row>
    <row r="1072" spans="9:15" x14ac:dyDescent="0.55000000000000004">
      <c r="I1072" s="4">
        <f t="shared" si="117"/>
        <v>1</v>
      </c>
      <c r="J1072" s="4">
        <f t="shared" si="118"/>
        <v>1</v>
      </c>
      <c r="K1072" s="4">
        <f t="shared" si="115"/>
        <v>1</v>
      </c>
      <c r="L1072" s="4">
        <f t="shared" si="116"/>
        <v>18</v>
      </c>
      <c r="M1072" s="3">
        <f t="shared" si="114"/>
        <v>43101</v>
      </c>
      <c r="N1072" s="5" t="str">
        <f t="shared" si="119"/>
        <v>Montag</v>
      </c>
      <c r="O1072">
        <f t="shared" si="120"/>
        <v>1</v>
      </c>
    </row>
    <row r="1073" spans="9:15" x14ac:dyDescent="0.55000000000000004">
      <c r="I1073" s="4">
        <f t="shared" si="117"/>
        <v>1</v>
      </c>
      <c r="J1073" s="4">
        <f t="shared" si="118"/>
        <v>1</v>
      </c>
      <c r="K1073" s="4">
        <f t="shared" si="115"/>
        <v>1</v>
      </c>
      <c r="L1073" s="4">
        <f t="shared" si="116"/>
        <v>18</v>
      </c>
      <c r="M1073" s="3">
        <f t="shared" si="114"/>
        <v>43101</v>
      </c>
      <c r="N1073" s="5" t="str">
        <f t="shared" si="119"/>
        <v>Montag</v>
      </c>
      <c r="O1073">
        <f t="shared" si="120"/>
        <v>1</v>
      </c>
    </row>
    <row r="1074" spans="9:15" x14ac:dyDescent="0.55000000000000004">
      <c r="I1074" s="4">
        <f t="shared" si="117"/>
        <v>1</v>
      </c>
      <c r="J1074" s="4">
        <f t="shared" si="118"/>
        <v>1</v>
      </c>
      <c r="K1074" s="4">
        <f t="shared" si="115"/>
        <v>1</v>
      </c>
      <c r="L1074" s="4">
        <f t="shared" si="116"/>
        <v>18</v>
      </c>
      <c r="M1074" s="3">
        <f t="shared" si="114"/>
        <v>43101</v>
      </c>
      <c r="N1074" s="5" t="str">
        <f t="shared" si="119"/>
        <v>Montag</v>
      </c>
      <c r="O1074">
        <f t="shared" si="120"/>
        <v>1</v>
      </c>
    </row>
    <row r="1075" spans="9:15" x14ac:dyDescent="0.55000000000000004">
      <c r="I1075" s="4">
        <f t="shared" si="117"/>
        <v>1</v>
      </c>
      <c r="J1075" s="4">
        <f t="shared" si="118"/>
        <v>1</v>
      </c>
      <c r="K1075" s="4">
        <f t="shared" si="115"/>
        <v>1</v>
      </c>
      <c r="L1075" s="4">
        <f t="shared" si="116"/>
        <v>18</v>
      </c>
      <c r="M1075" s="3">
        <f t="shared" si="114"/>
        <v>43101</v>
      </c>
      <c r="N1075" s="5" t="str">
        <f t="shared" si="119"/>
        <v>Montag</v>
      </c>
      <c r="O1075">
        <f t="shared" si="120"/>
        <v>1</v>
      </c>
    </row>
    <row r="1076" spans="9:15" x14ac:dyDescent="0.55000000000000004">
      <c r="I1076" s="4">
        <f t="shared" si="117"/>
        <v>1</v>
      </c>
      <c r="J1076" s="4">
        <f t="shared" si="118"/>
        <v>1</v>
      </c>
      <c r="K1076" s="4">
        <f t="shared" si="115"/>
        <v>1</v>
      </c>
      <c r="L1076" s="4">
        <f t="shared" si="116"/>
        <v>18</v>
      </c>
      <c r="M1076" s="3">
        <f t="shared" si="114"/>
        <v>43101</v>
      </c>
      <c r="N1076" s="5" t="str">
        <f t="shared" si="119"/>
        <v>Montag</v>
      </c>
      <c r="O1076">
        <f t="shared" si="120"/>
        <v>1</v>
      </c>
    </row>
    <row r="1077" spans="9:15" x14ac:dyDescent="0.55000000000000004">
      <c r="I1077" s="4">
        <f t="shared" si="117"/>
        <v>1</v>
      </c>
      <c r="J1077" s="4">
        <f t="shared" si="118"/>
        <v>1</v>
      </c>
      <c r="K1077" s="4">
        <f t="shared" si="115"/>
        <v>1</v>
      </c>
      <c r="L1077" s="4">
        <f t="shared" si="116"/>
        <v>18</v>
      </c>
      <c r="M1077" s="3">
        <f t="shared" si="114"/>
        <v>43101</v>
      </c>
      <c r="N1077" s="5" t="str">
        <f t="shared" si="119"/>
        <v>Montag</v>
      </c>
      <c r="O1077">
        <f t="shared" si="120"/>
        <v>1</v>
      </c>
    </row>
    <row r="1078" spans="9:15" x14ac:dyDescent="0.55000000000000004">
      <c r="I1078" s="4">
        <f t="shared" si="117"/>
        <v>1</v>
      </c>
      <c r="J1078" s="4">
        <f t="shared" si="118"/>
        <v>1</v>
      </c>
      <c r="K1078" s="4">
        <f t="shared" si="115"/>
        <v>1</v>
      </c>
      <c r="L1078" s="4">
        <f t="shared" si="116"/>
        <v>18</v>
      </c>
      <c r="M1078" s="3">
        <f t="shared" si="114"/>
        <v>43101</v>
      </c>
      <c r="N1078" s="5" t="str">
        <f t="shared" si="119"/>
        <v>Montag</v>
      </c>
      <c r="O1078">
        <f t="shared" si="120"/>
        <v>1</v>
      </c>
    </row>
    <row r="1079" spans="9:15" x14ac:dyDescent="0.55000000000000004">
      <c r="I1079" s="4">
        <f t="shared" si="117"/>
        <v>1</v>
      </c>
      <c r="J1079" s="4">
        <f t="shared" si="118"/>
        <v>1</v>
      </c>
      <c r="K1079" s="4">
        <f t="shared" si="115"/>
        <v>1</v>
      </c>
      <c r="L1079" s="4">
        <f t="shared" si="116"/>
        <v>18</v>
      </c>
      <c r="M1079" s="3">
        <f t="shared" si="114"/>
        <v>43101</v>
      </c>
      <c r="N1079" s="5" t="str">
        <f t="shared" si="119"/>
        <v>Montag</v>
      </c>
      <c r="O1079">
        <f t="shared" si="120"/>
        <v>1</v>
      </c>
    </row>
    <row r="1080" spans="9:15" x14ac:dyDescent="0.55000000000000004">
      <c r="I1080" s="4">
        <f t="shared" si="117"/>
        <v>1</v>
      </c>
      <c r="J1080" s="4">
        <f t="shared" si="118"/>
        <v>1</v>
      </c>
      <c r="K1080" s="4">
        <f t="shared" si="115"/>
        <v>1</v>
      </c>
      <c r="L1080" s="4">
        <f t="shared" si="116"/>
        <v>18</v>
      </c>
      <c r="M1080" s="3">
        <f t="shared" si="114"/>
        <v>43101</v>
      </c>
      <c r="N1080" s="5" t="str">
        <f t="shared" si="119"/>
        <v>Montag</v>
      </c>
      <c r="O1080">
        <f t="shared" si="120"/>
        <v>1</v>
      </c>
    </row>
    <row r="1081" spans="9:15" x14ac:dyDescent="0.55000000000000004">
      <c r="I1081" s="4">
        <f t="shared" si="117"/>
        <v>1</v>
      </c>
      <c r="J1081" s="4">
        <f t="shared" si="118"/>
        <v>1</v>
      </c>
      <c r="K1081" s="4">
        <f t="shared" si="115"/>
        <v>1</v>
      </c>
      <c r="L1081" s="4">
        <f t="shared" si="116"/>
        <v>18</v>
      </c>
      <c r="M1081" s="3">
        <f t="shared" si="114"/>
        <v>43101</v>
      </c>
      <c r="N1081" s="5" t="str">
        <f t="shared" si="119"/>
        <v>Montag</v>
      </c>
      <c r="O1081">
        <f t="shared" si="120"/>
        <v>1</v>
      </c>
    </row>
    <row r="1082" spans="9:15" x14ac:dyDescent="0.55000000000000004">
      <c r="I1082" s="4">
        <f t="shared" si="117"/>
        <v>1</v>
      </c>
      <c r="J1082" s="4">
        <f t="shared" si="118"/>
        <v>1</v>
      </c>
      <c r="K1082" s="4">
        <f t="shared" si="115"/>
        <v>1</v>
      </c>
      <c r="L1082" s="4">
        <f t="shared" si="116"/>
        <v>18</v>
      </c>
      <c r="M1082" s="3">
        <f t="shared" si="114"/>
        <v>43101</v>
      </c>
      <c r="N1082" s="5" t="str">
        <f t="shared" si="119"/>
        <v>Montag</v>
      </c>
      <c r="O1082">
        <f t="shared" si="120"/>
        <v>1</v>
      </c>
    </row>
    <row r="1083" spans="9:15" x14ac:dyDescent="0.55000000000000004">
      <c r="I1083" s="4">
        <f t="shared" si="117"/>
        <v>1</v>
      </c>
      <c r="J1083" s="4">
        <f t="shared" si="118"/>
        <v>1</v>
      </c>
      <c r="K1083" s="4">
        <f t="shared" si="115"/>
        <v>1</v>
      </c>
      <c r="L1083" s="4">
        <f t="shared" si="116"/>
        <v>18</v>
      </c>
      <c r="M1083" s="3">
        <f t="shared" si="114"/>
        <v>43101</v>
      </c>
      <c r="N1083" s="5" t="str">
        <f t="shared" si="119"/>
        <v>Montag</v>
      </c>
      <c r="O1083">
        <f t="shared" si="120"/>
        <v>1</v>
      </c>
    </row>
    <row r="1084" spans="9:15" x14ac:dyDescent="0.55000000000000004">
      <c r="I1084" s="4">
        <f t="shared" si="117"/>
        <v>1</v>
      </c>
      <c r="J1084" s="4">
        <f t="shared" si="118"/>
        <v>1</v>
      </c>
      <c r="K1084" s="4">
        <f t="shared" si="115"/>
        <v>1</v>
      </c>
      <c r="L1084" s="4">
        <f t="shared" si="116"/>
        <v>18</v>
      </c>
      <c r="M1084" s="3">
        <f t="shared" si="114"/>
        <v>43101</v>
      </c>
      <c r="N1084" s="5" t="str">
        <f t="shared" si="119"/>
        <v>Montag</v>
      </c>
      <c r="O1084">
        <f t="shared" si="120"/>
        <v>1</v>
      </c>
    </row>
    <row r="1085" spans="9:15" x14ac:dyDescent="0.55000000000000004">
      <c r="I1085" s="4">
        <f t="shared" si="117"/>
        <v>1</v>
      </c>
      <c r="J1085" s="4">
        <f t="shared" si="118"/>
        <v>1</v>
      </c>
      <c r="K1085" s="4">
        <f t="shared" si="115"/>
        <v>1</v>
      </c>
      <c r="L1085" s="4">
        <f t="shared" si="116"/>
        <v>18</v>
      </c>
      <c r="M1085" s="3">
        <f t="shared" si="114"/>
        <v>43101</v>
      </c>
      <c r="N1085" s="5" t="str">
        <f t="shared" si="119"/>
        <v>Montag</v>
      </c>
      <c r="O1085">
        <f t="shared" si="120"/>
        <v>1</v>
      </c>
    </row>
    <row r="1086" spans="9:15" x14ac:dyDescent="0.55000000000000004">
      <c r="I1086" s="4">
        <f t="shared" si="117"/>
        <v>1</v>
      </c>
      <c r="J1086" s="4">
        <f t="shared" si="118"/>
        <v>1</v>
      </c>
      <c r="K1086" s="4">
        <f t="shared" si="115"/>
        <v>1</v>
      </c>
      <c r="L1086" s="4">
        <f t="shared" si="116"/>
        <v>18</v>
      </c>
      <c r="M1086" s="3">
        <f t="shared" si="114"/>
        <v>43101</v>
      </c>
      <c r="N1086" s="5" t="str">
        <f t="shared" si="119"/>
        <v>Montag</v>
      </c>
      <c r="O1086">
        <f t="shared" si="120"/>
        <v>1</v>
      </c>
    </row>
    <row r="1087" spans="9:15" x14ac:dyDescent="0.55000000000000004">
      <c r="I1087" s="4">
        <f t="shared" si="117"/>
        <v>1</v>
      </c>
      <c r="J1087" s="4">
        <f t="shared" si="118"/>
        <v>1</v>
      </c>
      <c r="K1087" s="4">
        <f t="shared" si="115"/>
        <v>1</v>
      </c>
      <c r="L1087" s="4">
        <f t="shared" si="116"/>
        <v>18</v>
      </c>
      <c r="M1087" s="3">
        <f t="shared" si="114"/>
        <v>43101</v>
      </c>
      <c r="N1087" s="5" t="str">
        <f t="shared" si="119"/>
        <v>Montag</v>
      </c>
      <c r="O1087">
        <f t="shared" si="120"/>
        <v>1</v>
      </c>
    </row>
    <row r="1088" spans="9:15" x14ac:dyDescent="0.55000000000000004">
      <c r="I1088" s="4">
        <f t="shared" si="117"/>
        <v>1</v>
      </c>
      <c r="J1088" s="4">
        <f t="shared" si="118"/>
        <v>1</v>
      </c>
      <c r="K1088" s="4">
        <f t="shared" si="115"/>
        <v>1</v>
      </c>
      <c r="L1088" s="4">
        <f t="shared" si="116"/>
        <v>18</v>
      </c>
      <c r="M1088" s="3">
        <f t="shared" si="114"/>
        <v>43101</v>
      </c>
      <c r="N1088" s="5" t="str">
        <f t="shared" si="119"/>
        <v>Montag</v>
      </c>
      <c r="O1088">
        <f t="shared" si="120"/>
        <v>1</v>
      </c>
    </row>
    <row r="1089" spans="9:15" x14ac:dyDescent="0.55000000000000004">
      <c r="I1089" s="4">
        <f t="shared" si="117"/>
        <v>1</v>
      </c>
      <c r="J1089" s="4">
        <f t="shared" si="118"/>
        <v>1</v>
      </c>
      <c r="K1089" s="4">
        <f t="shared" si="115"/>
        <v>1</v>
      </c>
      <c r="L1089" s="4">
        <f t="shared" si="116"/>
        <v>18</v>
      </c>
      <c r="M1089" s="3">
        <f t="shared" si="114"/>
        <v>43101</v>
      </c>
      <c r="N1089" s="5" t="str">
        <f t="shared" si="119"/>
        <v>Montag</v>
      </c>
      <c r="O1089">
        <f t="shared" si="120"/>
        <v>1</v>
      </c>
    </row>
    <row r="1090" spans="9:15" x14ac:dyDescent="0.55000000000000004">
      <c r="I1090" s="4">
        <f t="shared" si="117"/>
        <v>1</v>
      </c>
      <c r="J1090" s="4">
        <f t="shared" si="118"/>
        <v>1</v>
      </c>
      <c r="K1090" s="4">
        <f t="shared" si="115"/>
        <v>1</v>
      </c>
      <c r="L1090" s="4">
        <f t="shared" si="116"/>
        <v>18</v>
      </c>
      <c r="M1090" s="3">
        <f t="shared" si="114"/>
        <v>43101</v>
      </c>
      <c r="N1090" s="5" t="str">
        <f t="shared" si="119"/>
        <v>Montag</v>
      </c>
      <c r="O1090">
        <f t="shared" si="120"/>
        <v>1</v>
      </c>
    </row>
    <row r="1091" spans="9:15" x14ac:dyDescent="0.55000000000000004">
      <c r="I1091" s="4">
        <f t="shared" si="117"/>
        <v>1</v>
      </c>
      <c r="J1091" s="4">
        <f t="shared" si="118"/>
        <v>1</v>
      </c>
      <c r="K1091" s="4">
        <f t="shared" si="115"/>
        <v>1</v>
      </c>
      <c r="L1091" s="4">
        <f t="shared" si="116"/>
        <v>18</v>
      </c>
      <c r="M1091" s="3">
        <f t="shared" si="114"/>
        <v>43101</v>
      </c>
      <c r="N1091" s="5" t="str">
        <f t="shared" si="119"/>
        <v>Montag</v>
      </c>
      <c r="O1091">
        <f t="shared" si="120"/>
        <v>1</v>
      </c>
    </row>
    <row r="1092" spans="9:15" x14ac:dyDescent="0.55000000000000004">
      <c r="I1092" s="4">
        <f t="shared" si="117"/>
        <v>1</v>
      </c>
      <c r="J1092" s="4">
        <f t="shared" si="118"/>
        <v>1</v>
      </c>
      <c r="K1092" s="4">
        <f t="shared" si="115"/>
        <v>1</v>
      </c>
      <c r="L1092" s="4">
        <f t="shared" si="116"/>
        <v>18</v>
      </c>
      <c r="M1092" s="3">
        <f t="shared" ref="M1092:M1155" si="121">DATE(2018,1,1)</f>
        <v>43101</v>
      </c>
      <c r="N1092" s="5" t="str">
        <f t="shared" si="119"/>
        <v>Montag</v>
      </c>
      <c r="O1092">
        <f t="shared" si="120"/>
        <v>1</v>
      </c>
    </row>
    <row r="1093" spans="9:15" x14ac:dyDescent="0.55000000000000004">
      <c r="I1093" s="4">
        <f t="shared" si="117"/>
        <v>1</v>
      </c>
      <c r="J1093" s="4">
        <f t="shared" si="118"/>
        <v>1</v>
      </c>
      <c r="K1093" s="4">
        <f t="shared" ref="K1093:K1156" si="122">IF(J1093&lt;4,1,IF(J1093&lt;7,2,IF(J1093&lt;10,3,4)))</f>
        <v>1</v>
      </c>
      <c r="L1093" s="4">
        <f t="shared" ref="L1093:L1156" si="123">VALUE(MID(TEXT(M1093,"TT.MM.JJ"),7,4))</f>
        <v>18</v>
      </c>
      <c r="M1093" s="3">
        <f t="shared" si="121"/>
        <v>43101</v>
      </c>
      <c r="N1093" s="5" t="str">
        <f t="shared" si="119"/>
        <v>Montag</v>
      </c>
      <c r="O1093">
        <f t="shared" si="120"/>
        <v>1</v>
      </c>
    </row>
    <row r="1094" spans="9:15" x14ac:dyDescent="0.55000000000000004">
      <c r="I1094" s="4">
        <f t="shared" ref="I1094:I1157" si="124">VALUE(MID(TEXT(M1094,"TT.MM.JJ"),1,2))</f>
        <v>1</v>
      </c>
      <c r="J1094" s="4">
        <f t="shared" ref="J1094:J1157" si="125">VALUE(MID(TEXT(M1094,"TT.MM.JJ"),4,2))</f>
        <v>1</v>
      </c>
      <c r="K1094" s="4">
        <f t="shared" si="122"/>
        <v>1</v>
      </c>
      <c r="L1094" s="4">
        <f t="shared" si="123"/>
        <v>18</v>
      </c>
      <c r="M1094" s="3">
        <f t="shared" si="121"/>
        <v>43101</v>
      </c>
      <c r="N1094" s="5" t="str">
        <f t="shared" ref="N1094:N1157" si="126">TEXT(M1094,"TTTT")</f>
        <v>Montag</v>
      </c>
      <c r="O1094">
        <f t="shared" ref="O1094:O1157" si="127">WEEKNUM(M1094,21)</f>
        <v>1</v>
      </c>
    </row>
    <row r="1095" spans="9:15" x14ac:dyDescent="0.55000000000000004">
      <c r="I1095" s="4">
        <f t="shared" si="124"/>
        <v>1</v>
      </c>
      <c r="J1095" s="4">
        <f t="shared" si="125"/>
        <v>1</v>
      </c>
      <c r="K1095" s="4">
        <f t="shared" si="122"/>
        <v>1</v>
      </c>
      <c r="L1095" s="4">
        <f t="shared" si="123"/>
        <v>18</v>
      </c>
      <c r="M1095" s="3">
        <f t="shared" si="121"/>
        <v>43101</v>
      </c>
      <c r="N1095" s="5" t="str">
        <f t="shared" si="126"/>
        <v>Montag</v>
      </c>
      <c r="O1095">
        <f t="shared" si="127"/>
        <v>1</v>
      </c>
    </row>
    <row r="1096" spans="9:15" x14ac:dyDescent="0.55000000000000004">
      <c r="I1096" s="4">
        <f t="shared" si="124"/>
        <v>1</v>
      </c>
      <c r="J1096" s="4">
        <f t="shared" si="125"/>
        <v>1</v>
      </c>
      <c r="K1096" s="4">
        <f t="shared" si="122"/>
        <v>1</v>
      </c>
      <c r="L1096" s="4">
        <f t="shared" si="123"/>
        <v>18</v>
      </c>
      <c r="M1096" s="3">
        <f t="shared" si="121"/>
        <v>43101</v>
      </c>
      <c r="N1096" s="5" t="str">
        <f t="shared" si="126"/>
        <v>Montag</v>
      </c>
      <c r="O1096">
        <f t="shared" si="127"/>
        <v>1</v>
      </c>
    </row>
    <row r="1097" spans="9:15" x14ac:dyDescent="0.55000000000000004">
      <c r="I1097" s="4">
        <f t="shared" si="124"/>
        <v>1</v>
      </c>
      <c r="J1097" s="4">
        <f t="shared" si="125"/>
        <v>1</v>
      </c>
      <c r="K1097" s="4">
        <f t="shared" si="122"/>
        <v>1</v>
      </c>
      <c r="L1097" s="4">
        <f t="shared" si="123"/>
        <v>18</v>
      </c>
      <c r="M1097" s="3">
        <f t="shared" si="121"/>
        <v>43101</v>
      </c>
      <c r="N1097" s="5" t="str">
        <f t="shared" si="126"/>
        <v>Montag</v>
      </c>
      <c r="O1097">
        <f t="shared" si="127"/>
        <v>1</v>
      </c>
    </row>
    <row r="1098" spans="9:15" x14ac:dyDescent="0.55000000000000004">
      <c r="I1098" s="4">
        <f t="shared" si="124"/>
        <v>1</v>
      </c>
      <c r="J1098" s="4">
        <f t="shared" si="125"/>
        <v>1</v>
      </c>
      <c r="K1098" s="4">
        <f t="shared" si="122"/>
        <v>1</v>
      </c>
      <c r="L1098" s="4">
        <f t="shared" si="123"/>
        <v>18</v>
      </c>
      <c r="M1098" s="3">
        <f t="shared" si="121"/>
        <v>43101</v>
      </c>
      <c r="N1098" s="5" t="str">
        <f t="shared" si="126"/>
        <v>Montag</v>
      </c>
      <c r="O1098">
        <f t="shared" si="127"/>
        <v>1</v>
      </c>
    </row>
    <row r="1099" spans="9:15" x14ac:dyDescent="0.55000000000000004">
      <c r="I1099" s="4">
        <f t="shared" si="124"/>
        <v>1</v>
      </c>
      <c r="J1099" s="4">
        <f t="shared" si="125"/>
        <v>1</v>
      </c>
      <c r="K1099" s="4">
        <f t="shared" si="122"/>
        <v>1</v>
      </c>
      <c r="L1099" s="4">
        <f t="shared" si="123"/>
        <v>18</v>
      </c>
      <c r="M1099" s="3">
        <f t="shared" si="121"/>
        <v>43101</v>
      </c>
      <c r="N1099" s="5" t="str">
        <f t="shared" si="126"/>
        <v>Montag</v>
      </c>
      <c r="O1099">
        <f t="shared" si="127"/>
        <v>1</v>
      </c>
    </row>
    <row r="1100" spans="9:15" x14ac:dyDescent="0.55000000000000004">
      <c r="I1100" s="4">
        <f t="shared" si="124"/>
        <v>1</v>
      </c>
      <c r="J1100" s="4">
        <f t="shared" si="125"/>
        <v>1</v>
      </c>
      <c r="K1100" s="4">
        <f t="shared" si="122"/>
        <v>1</v>
      </c>
      <c r="L1100" s="4">
        <f t="shared" si="123"/>
        <v>18</v>
      </c>
      <c r="M1100" s="3">
        <f t="shared" si="121"/>
        <v>43101</v>
      </c>
      <c r="N1100" s="5" t="str">
        <f t="shared" si="126"/>
        <v>Montag</v>
      </c>
      <c r="O1100">
        <f t="shared" si="127"/>
        <v>1</v>
      </c>
    </row>
    <row r="1101" spans="9:15" x14ac:dyDescent="0.55000000000000004">
      <c r="I1101" s="4">
        <f t="shared" si="124"/>
        <v>1</v>
      </c>
      <c r="J1101" s="4">
        <f t="shared" si="125"/>
        <v>1</v>
      </c>
      <c r="K1101" s="4">
        <f t="shared" si="122"/>
        <v>1</v>
      </c>
      <c r="L1101" s="4">
        <f t="shared" si="123"/>
        <v>18</v>
      </c>
      <c r="M1101" s="3">
        <f t="shared" si="121"/>
        <v>43101</v>
      </c>
      <c r="N1101" s="5" t="str">
        <f t="shared" si="126"/>
        <v>Montag</v>
      </c>
      <c r="O1101">
        <f t="shared" si="127"/>
        <v>1</v>
      </c>
    </row>
    <row r="1102" spans="9:15" x14ac:dyDescent="0.55000000000000004">
      <c r="I1102" s="4">
        <f t="shared" si="124"/>
        <v>1</v>
      </c>
      <c r="J1102" s="4">
        <f t="shared" si="125"/>
        <v>1</v>
      </c>
      <c r="K1102" s="4">
        <f t="shared" si="122"/>
        <v>1</v>
      </c>
      <c r="L1102" s="4">
        <f t="shared" si="123"/>
        <v>18</v>
      </c>
      <c r="M1102" s="3">
        <f t="shared" si="121"/>
        <v>43101</v>
      </c>
      <c r="N1102" s="5" t="str">
        <f t="shared" si="126"/>
        <v>Montag</v>
      </c>
      <c r="O1102">
        <f t="shared" si="127"/>
        <v>1</v>
      </c>
    </row>
    <row r="1103" spans="9:15" x14ac:dyDescent="0.55000000000000004">
      <c r="I1103" s="4">
        <f t="shared" si="124"/>
        <v>1</v>
      </c>
      <c r="J1103" s="4">
        <f t="shared" si="125"/>
        <v>1</v>
      </c>
      <c r="K1103" s="4">
        <f t="shared" si="122"/>
        <v>1</v>
      </c>
      <c r="L1103" s="4">
        <f t="shared" si="123"/>
        <v>18</v>
      </c>
      <c r="M1103" s="3">
        <f t="shared" si="121"/>
        <v>43101</v>
      </c>
      <c r="N1103" s="5" t="str">
        <f t="shared" si="126"/>
        <v>Montag</v>
      </c>
      <c r="O1103">
        <f t="shared" si="127"/>
        <v>1</v>
      </c>
    </row>
    <row r="1104" spans="9:15" x14ac:dyDescent="0.55000000000000004">
      <c r="I1104" s="4">
        <f t="shared" si="124"/>
        <v>1</v>
      </c>
      <c r="J1104" s="4">
        <f t="shared" si="125"/>
        <v>1</v>
      </c>
      <c r="K1104" s="4">
        <f t="shared" si="122"/>
        <v>1</v>
      </c>
      <c r="L1104" s="4">
        <f t="shared" si="123"/>
        <v>18</v>
      </c>
      <c r="M1104" s="3">
        <f t="shared" si="121"/>
        <v>43101</v>
      </c>
      <c r="N1104" s="5" t="str">
        <f t="shared" si="126"/>
        <v>Montag</v>
      </c>
      <c r="O1104">
        <f t="shared" si="127"/>
        <v>1</v>
      </c>
    </row>
    <row r="1105" spans="9:15" x14ac:dyDescent="0.55000000000000004">
      <c r="I1105" s="4">
        <f t="shared" si="124"/>
        <v>1</v>
      </c>
      <c r="J1105" s="4">
        <f t="shared" si="125"/>
        <v>1</v>
      </c>
      <c r="K1105" s="4">
        <f t="shared" si="122"/>
        <v>1</v>
      </c>
      <c r="L1105" s="4">
        <f t="shared" si="123"/>
        <v>18</v>
      </c>
      <c r="M1105" s="3">
        <f t="shared" si="121"/>
        <v>43101</v>
      </c>
      <c r="N1105" s="5" t="str">
        <f t="shared" si="126"/>
        <v>Montag</v>
      </c>
      <c r="O1105">
        <f t="shared" si="127"/>
        <v>1</v>
      </c>
    </row>
    <row r="1106" spans="9:15" x14ac:dyDescent="0.55000000000000004">
      <c r="I1106" s="4">
        <f t="shared" si="124"/>
        <v>1</v>
      </c>
      <c r="J1106" s="4">
        <f t="shared" si="125"/>
        <v>1</v>
      </c>
      <c r="K1106" s="4">
        <f t="shared" si="122"/>
        <v>1</v>
      </c>
      <c r="L1106" s="4">
        <f t="shared" si="123"/>
        <v>18</v>
      </c>
      <c r="M1106" s="3">
        <f t="shared" si="121"/>
        <v>43101</v>
      </c>
      <c r="N1106" s="5" t="str">
        <f t="shared" si="126"/>
        <v>Montag</v>
      </c>
      <c r="O1106">
        <f t="shared" si="127"/>
        <v>1</v>
      </c>
    </row>
    <row r="1107" spans="9:15" x14ac:dyDescent="0.55000000000000004">
      <c r="I1107" s="4">
        <f t="shared" si="124"/>
        <v>1</v>
      </c>
      <c r="J1107" s="4">
        <f t="shared" si="125"/>
        <v>1</v>
      </c>
      <c r="K1107" s="4">
        <f t="shared" si="122"/>
        <v>1</v>
      </c>
      <c r="L1107" s="4">
        <f t="shared" si="123"/>
        <v>18</v>
      </c>
      <c r="M1107" s="3">
        <f t="shared" si="121"/>
        <v>43101</v>
      </c>
      <c r="N1107" s="5" t="str">
        <f t="shared" si="126"/>
        <v>Montag</v>
      </c>
      <c r="O1107">
        <f t="shared" si="127"/>
        <v>1</v>
      </c>
    </row>
    <row r="1108" spans="9:15" x14ac:dyDescent="0.55000000000000004">
      <c r="I1108" s="4">
        <f t="shared" si="124"/>
        <v>1</v>
      </c>
      <c r="J1108" s="4">
        <f t="shared" si="125"/>
        <v>1</v>
      </c>
      <c r="K1108" s="4">
        <f t="shared" si="122"/>
        <v>1</v>
      </c>
      <c r="L1108" s="4">
        <f t="shared" si="123"/>
        <v>18</v>
      </c>
      <c r="M1108" s="3">
        <f t="shared" si="121"/>
        <v>43101</v>
      </c>
      <c r="N1108" s="5" t="str">
        <f t="shared" si="126"/>
        <v>Montag</v>
      </c>
      <c r="O1108">
        <f t="shared" si="127"/>
        <v>1</v>
      </c>
    </row>
    <row r="1109" spans="9:15" x14ac:dyDescent="0.55000000000000004">
      <c r="I1109" s="4">
        <f t="shared" si="124"/>
        <v>1</v>
      </c>
      <c r="J1109" s="4">
        <f t="shared" si="125"/>
        <v>1</v>
      </c>
      <c r="K1109" s="4">
        <f t="shared" si="122"/>
        <v>1</v>
      </c>
      <c r="L1109" s="4">
        <f t="shared" si="123"/>
        <v>18</v>
      </c>
      <c r="M1109" s="3">
        <f t="shared" si="121"/>
        <v>43101</v>
      </c>
      <c r="N1109" s="5" t="str">
        <f t="shared" si="126"/>
        <v>Montag</v>
      </c>
      <c r="O1109">
        <f t="shared" si="127"/>
        <v>1</v>
      </c>
    </row>
    <row r="1110" spans="9:15" x14ac:dyDescent="0.55000000000000004">
      <c r="I1110" s="4">
        <f t="shared" si="124"/>
        <v>1</v>
      </c>
      <c r="J1110" s="4">
        <f t="shared" si="125"/>
        <v>1</v>
      </c>
      <c r="K1110" s="4">
        <f t="shared" si="122"/>
        <v>1</v>
      </c>
      <c r="L1110" s="4">
        <f t="shared" si="123"/>
        <v>18</v>
      </c>
      <c r="M1110" s="3">
        <f t="shared" si="121"/>
        <v>43101</v>
      </c>
      <c r="N1110" s="5" t="str">
        <f t="shared" si="126"/>
        <v>Montag</v>
      </c>
      <c r="O1110">
        <f t="shared" si="127"/>
        <v>1</v>
      </c>
    </row>
    <row r="1111" spans="9:15" x14ac:dyDescent="0.55000000000000004">
      <c r="I1111" s="4">
        <f t="shared" si="124"/>
        <v>1</v>
      </c>
      <c r="J1111" s="4">
        <f t="shared" si="125"/>
        <v>1</v>
      </c>
      <c r="K1111" s="4">
        <f t="shared" si="122"/>
        <v>1</v>
      </c>
      <c r="L1111" s="4">
        <f t="shared" si="123"/>
        <v>18</v>
      </c>
      <c r="M1111" s="3">
        <f t="shared" si="121"/>
        <v>43101</v>
      </c>
      <c r="N1111" s="5" t="str">
        <f t="shared" si="126"/>
        <v>Montag</v>
      </c>
      <c r="O1111">
        <f t="shared" si="127"/>
        <v>1</v>
      </c>
    </row>
    <row r="1112" spans="9:15" x14ac:dyDescent="0.55000000000000004">
      <c r="I1112" s="4">
        <f t="shared" si="124"/>
        <v>1</v>
      </c>
      <c r="J1112" s="4">
        <f t="shared" si="125"/>
        <v>1</v>
      </c>
      <c r="K1112" s="4">
        <f t="shared" si="122"/>
        <v>1</v>
      </c>
      <c r="L1112" s="4">
        <f t="shared" si="123"/>
        <v>18</v>
      </c>
      <c r="M1112" s="3">
        <f t="shared" si="121"/>
        <v>43101</v>
      </c>
      <c r="N1112" s="5" t="str">
        <f t="shared" si="126"/>
        <v>Montag</v>
      </c>
      <c r="O1112">
        <f t="shared" si="127"/>
        <v>1</v>
      </c>
    </row>
    <row r="1113" spans="9:15" x14ac:dyDescent="0.55000000000000004">
      <c r="I1113" s="4">
        <f t="shared" si="124"/>
        <v>1</v>
      </c>
      <c r="J1113" s="4">
        <f t="shared" si="125"/>
        <v>1</v>
      </c>
      <c r="K1113" s="4">
        <f t="shared" si="122"/>
        <v>1</v>
      </c>
      <c r="L1113" s="4">
        <f t="shared" si="123"/>
        <v>18</v>
      </c>
      <c r="M1113" s="3">
        <f t="shared" si="121"/>
        <v>43101</v>
      </c>
      <c r="N1113" s="5" t="str">
        <f t="shared" si="126"/>
        <v>Montag</v>
      </c>
      <c r="O1113">
        <f t="shared" si="127"/>
        <v>1</v>
      </c>
    </row>
    <row r="1114" spans="9:15" x14ac:dyDescent="0.55000000000000004">
      <c r="I1114" s="4">
        <f t="shared" si="124"/>
        <v>1</v>
      </c>
      <c r="J1114" s="4">
        <f t="shared" si="125"/>
        <v>1</v>
      </c>
      <c r="K1114" s="4">
        <f t="shared" si="122"/>
        <v>1</v>
      </c>
      <c r="L1114" s="4">
        <f t="shared" si="123"/>
        <v>18</v>
      </c>
      <c r="M1114" s="3">
        <f t="shared" si="121"/>
        <v>43101</v>
      </c>
      <c r="N1114" s="5" t="str">
        <f t="shared" si="126"/>
        <v>Montag</v>
      </c>
      <c r="O1114">
        <f t="shared" si="127"/>
        <v>1</v>
      </c>
    </row>
    <row r="1115" spans="9:15" x14ac:dyDescent="0.55000000000000004">
      <c r="I1115" s="4">
        <f t="shared" si="124"/>
        <v>1</v>
      </c>
      <c r="J1115" s="4">
        <f t="shared" si="125"/>
        <v>1</v>
      </c>
      <c r="K1115" s="4">
        <f t="shared" si="122"/>
        <v>1</v>
      </c>
      <c r="L1115" s="4">
        <f t="shared" si="123"/>
        <v>18</v>
      </c>
      <c r="M1115" s="3">
        <f t="shared" si="121"/>
        <v>43101</v>
      </c>
      <c r="N1115" s="5" t="str">
        <f t="shared" si="126"/>
        <v>Montag</v>
      </c>
      <c r="O1115">
        <f t="shared" si="127"/>
        <v>1</v>
      </c>
    </row>
    <row r="1116" spans="9:15" x14ac:dyDescent="0.55000000000000004">
      <c r="I1116" s="4">
        <f t="shared" si="124"/>
        <v>1</v>
      </c>
      <c r="J1116" s="4">
        <f t="shared" si="125"/>
        <v>1</v>
      </c>
      <c r="K1116" s="4">
        <f t="shared" si="122"/>
        <v>1</v>
      </c>
      <c r="L1116" s="4">
        <f t="shared" si="123"/>
        <v>18</v>
      </c>
      <c r="M1116" s="3">
        <f t="shared" si="121"/>
        <v>43101</v>
      </c>
      <c r="N1116" s="5" t="str">
        <f t="shared" si="126"/>
        <v>Montag</v>
      </c>
      <c r="O1116">
        <f t="shared" si="127"/>
        <v>1</v>
      </c>
    </row>
    <row r="1117" spans="9:15" x14ac:dyDescent="0.55000000000000004">
      <c r="I1117" s="4">
        <f t="shared" si="124"/>
        <v>1</v>
      </c>
      <c r="J1117" s="4">
        <f t="shared" si="125"/>
        <v>1</v>
      </c>
      <c r="K1117" s="4">
        <f t="shared" si="122"/>
        <v>1</v>
      </c>
      <c r="L1117" s="4">
        <f t="shared" si="123"/>
        <v>18</v>
      </c>
      <c r="M1117" s="3">
        <f t="shared" si="121"/>
        <v>43101</v>
      </c>
      <c r="N1117" s="5" t="str">
        <f t="shared" si="126"/>
        <v>Montag</v>
      </c>
      <c r="O1117">
        <f t="shared" si="127"/>
        <v>1</v>
      </c>
    </row>
    <row r="1118" spans="9:15" x14ac:dyDescent="0.55000000000000004">
      <c r="I1118" s="4">
        <f t="shared" si="124"/>
        <v>1</v>
      </c>
      <c r="J1118" s="4">
        <f t="shared" si="125"/>
        <v>1</v>
      </c>
      <c r="K1118" s="4">
        <f t="shared" si="122"/>
        <v>1</v>
      </c>
      <c r="L1118" s="4">
        <f t="shared" si="123"/>
        <v>18</v>
      </c>
      <c r="M1118" s="3">
        <f t="shared" si="121"/>
        <v>43101</v>
      </c>
      <c r="N1118" s="5" t="str">
        <f t="shared" si="126"/>
        <v>Montag</v>
      </c>
      <c r="O1118">
        <f t="shared" si="127"/>
        <v>1</v>
      </c>
    </row>
    <row r="1119" spans="9:15" x14ac:dyDescent="0.55000000000000004">
      <c r="I1119" s="4">
        <f t="shared" si="124"/>
        <v>1</v>
      </c>
      <c r="J1119" s="4">
        <f t="shared" si="125"/>
        <v>1</v>
      </c>
      <c r="K1119" s="4">
        <f t="shared" si="122"/>
        <v>1</v>
      </c>
      <c r="L1119" s="4">
        <f t="shared" si="123"/>
        <v>18</v>
      </c>
      <c r="M1119" s="3">
        <f t="shared" si="121"/>
        <v>43101</v>
      </c>
      <c r="N1119" s="5" t="str">
        <f t="shared" si="126"/>
        <v>Montag</v>
      </c>
      <c r="O1119">
        <f t="shared" si="127"/>
        <v>1</v>
      </c>
    </row>
    <row r="1120" spans="9:15" x14ac:dyDescent="0.55000000000000004">
      <c r="I1120" s="4">
        <f t="shared" si="124"/>
        <v>1</v>
      </c>
      <c r="J1120" s="4">
        <f t="shared" si="125"/>
        <v>1</v>
      </c>
      <c r="K1120" s="4">
        <f t="shared" si="122"/>
        <v>1</v>
      </c>
      <c r="L1120" s="4">
        <f t="shared" si="123"/>
        <v>18</v>
      </c>
      <c r="M1120" s="3">
        <f t="shared" si="121"/>
        <v>43101</v>
      </c>
      <c r="N1120" s="5" t="str">
        <f t="shared" si="126"/>
        <v>Montag</v>
      </c>
      <c r="O1120">
        <f t="shared" si="127"/>
        <v>1</v>
      </c>
    </row>
    <row r="1121" spans="9:15" x14ac:dyDescent="0.55000000000000004">
      <c r="I1121" s="4">
        <f t="shared" si="124"/>
        <v>1</v>
      </c>
      <c r="J1121" s="4">
        <f t="shared" si="125"/>
        <v>1</v>
      </c>
      <c r="K1121" s="4">
        <f t="shared" si="122"/>
        <v>1</v>
      </c>
      <c r="L1121" s="4">
        <f t="shared" si="123"/>
        <v>18</v>
      </c>
      <c r="M1121" s="3">
        <f t="shared" si="121"/>
        <v>43101</v>
      </c>
      <c r="N1121" s="5" t="str">
        <f t="shared" si="126"/>
        <v>Montag</v>
      </c>
      <c r="O1121">
        <f t="shared" si="127"/>
        <v>1</v>
      </c>
    </row>
    <row r="1122" spans="9:15" x14ac:dyDescent="0.55000000000000004">
      <c r="I1122" s="4">
        <f t="shared" si="124"/>
        <v>1</v>
      </c>
      <c r="J1122" s="4">
        <f t="shared" si="125"/>
        <v>1</v>
      </c>
      <c r="K1122" s="4">
        <f t="shared" si="122"/>
        <v>1</v>
      </c>
      <c r="L1122" s="4">
        <f t="shared" si="123"/>
        <v>18</v>
      </c>
      <c r="M1122" s="3">
        <f t="shared" si="121"/>
        <v>43101</v>
      </c>
      <c r="N1122" s="5" t="str">
        <f t="shared" si="126"/>
        <v>Montag</v>
      </c>
      <c r="O1122">
        <f t="shared" si="127"/>
        <v>1</v>
      </c>
    </row>
    <row r="1123" spans="9:15" x14ac:dyDescent="0.55000000000000004">
      <c r="I1123" s="4">
        <f t="shared" si="124"/>
        <v>1</v>
      </c>
      <c r="J1123" s="4">
        <f t="shared" si="125"/>
        <v>1</v>
      </c>
      <c r="K1123" s="4">
        <f t="shared" si="122"/>
        <v>1</v>
      </c>
      <c r="L1123" s="4">
        <f t="shared" si="123"/>
        <v>18</v>
      </c>
      <c r="M1123" s="3">
        <f t="shared" si="121"/>
        <v>43101</v>
      </c>
      <c r="N1123" s="5" t="str">
        <f t="shared" si="126"/>
        <v>Montag</v>
      </c>
      <c r="O1123">
        <f t="shared" si="127"/>
        <v>1</v>
      </c>
    </row>
    <row r="1124" spans="9:15" x14ac:dyDescent="0.55000000000000004">
      <c r="I1124" s="4">
        <f t="shared" si="124"/>
        <v>1</v>
      </c>
      <c r="J1124" s="4">
        <f t="shared" si="125"/>
        <v>1</v>
      </c>
      <c r="K1124" s="4">
        <f t="shared" si="122"/>
        <v>1</v>
      </c>
      <c r="L1124" s="4">
        <f t="shared" si="123"/>
        <v>18</v>
      </c>
      <c r="M1124" s="3">
        <f t="shared" si="121"/>
        <v>43101</v>
      </c>
      <c r="N1124" s="5" t="str">
        <f t="shared" si="126"/>
        <v>Montag</v>
      </c>
      <c r="O1124">
        <f t="shared" si="127"/>
        <v>1</v>
      </c>
    </row>
    <row r="1125" spans="9:15" x14ac:dyDescent="0.55000000000000004">
      <c r="I1125" s="4">
        <f t="shared" si="124"/>
        <v>1</v>
      </c>
      <c r="J1125" s="4">
        <f t="shared" si="125"/>
        <v>1</v>
      </c>
      <c r="K1125" s="4">
        <f t="shared" si="122"/>
        <v>1</v>
      </c>
      <c r="L1125" s="4">
        <f t="shared" si="123"/>
        <v>18</v>
      </c>
      <c r="M1125" s="3">
        <f t="shared" si="121"/>
        <v>43101</v>
      </c>
      <c r="N1125" s="5" t="str">
        <f t="shared" si="126"/>
        <v>Montag</v>
      </c>
      <c r="O1125">
        <f t="shared" si="127"/>
        <v>1</v>
      </c>
    </row>
    <row r="1126" spans="9:15" x14ac:dyDescent="0.55000000000000004">
      <c r="I1126" s="4">
        <f t="shared" si="124"/>
        <v>1</v>
      </c>
      <c r="J1126" s="4">
        <f t="shared" si="125"/>
        <v>1</v>
      </c>
      <c r="K1126" s="4">
        <f t="shared" si="122"/>
        <v>1</v>
      </c>
      <c r="L1126" s="4">
        <f t="shared" si="123"/>
        <v>18</v>
      </c>
      <c r="M1126" s="3">
        <f t="shared" si="121"/>
        <v>43101</v>
      </c>
      <c r="N1126" s="5" t="str">
        <f t="shared" si="126"/>
        <v>Montag</v>
      </c>
      <c r="O1126">
        <f t="shared" si="127"/>
        <v>1</v>
      </c>
    </row>
    <row r="1127" spans="9:15" x14ac:dyDescent="0.55000000000000004">
      <c r="I1127" s="4">
        <f t="shared" si="124"/>
        <v>1</v>
      </c>
      <c r="J1127" s="4">
        <f t="shared" si="125"/>
        <v>1</v>
      </c>
      <c r="K1127" s="4">
        <f t="shared" si="122"/>
        <v>1</v>
      </c>
      <c r="L1127" s="4">
        <f t="shared" si="123"/>
        <v>18</v>
      </c>
      <c r="M1127" s="3">
        <f t="shared" si="121"/>
        <v>43101</v>
      </c>
      <c r="N1127" s="5" t="str">
        <f t="shared" si="126"/>
        <v>Montag</v>
      </c>
      <c r="O1127">
        <f t="shared" si="127"/>
        <v>1</v>
      </c>
    </row>
    <row r="1128" spans="9:15" x14ac:dyDescent="0.55000000000000004">
      <c r="I1128" s="4">
        <f t="shared" si="124"/>
        <v>1</v>
      </c>
      <c r="J1128" s="4">
        <f t="shared" si="125"/>
        <v>1</v>
      </c>
      <c r="K1128" s="4">
        <f t="shared" si="122"/>
        <v>1</v>
      </c>
      <c r="L1128" s="4">
        <f t="shared" si="123"/>
        <v>18</v>
      </c>
      <c r="M1128" s="3">
        <f t="shared" si="121"/>
        <v>43101</v>
      </c>
      <c r="N1128" s="5" t="str">
        <f t="shared" si="126"/>
        <v>Montag</v>
      </c>
      <c r="O1128">
        <f t="shared" si="127"/>
        <v>1</v>
      </c>
    </row>
    <row r="1129" spans="9:15" x14ac:dyDescent="0.55000000000000004">
      <c r="I1129" s="4">
        <f t="shared" si="124"/>
        <v>1</v>
      </c>
      <c r="J1129" s="4">
        <f t="shared" si="125"/>
        <v>1</v>
      </c>
      <c r="K1129" s="4">
        <f t="shared" si="122"/>
        <v>1</v>
      </c>
      <c r="L1129" s="4">
        <f t="shared" si="123"/>
        <v>18</v>
      </c>
      <c r="M1129" s="3">
        <f t="shared" si="121"/>
        <v>43101</v>
      </c>
      <c r="N1129" s="5" t="str">
        <f t="shared" si="126"/>
        <v>Montag</v>
      </c>
      <c r="O1129">
        <f t="shared" si="127"/>
        <v>1</v>
      </c>
    </row>
    <row r="1130" spans="9:15" x14ac:dyDescent="0.55000000000000004">
      <c r="I1130" s="4">
        <f t="shared" si="124"/>
        <v>1</v>
      </c>
      <c r="J1130" s="4">
        <f t="shared" si="125"/>
        <v>1</v>
      </c>
      <c r="K1130" s="4">
        <f t="shared" si="122"/>
        <v>1</v>
      </c>
      <c r="L1130" s="4">
        <f t="shared" si="123"/>
        <v>18</v>
      </c>
      <c r="M1130" s="3">
        <f t="shared" si="121"/>
        <v>43101</v>
      </c>
      <c r="N1130" s="5" t="str">
        <f t="shared" si="126"/>
        <v>Montag</v>
      </c>
      <c r="O1130">
        <f t="shared" si="127"/>
        <v>1</v>
      </c>
    </row>
    <row r="1131" spans="9:15" x14ac:dyDescent="0.55000000000000004">
      <c r="I1131" s="4">
        <f t="shared" si="124"/>
        <v>1</v>
      </c>
      <c r="J1131" s="4">
        <f t="shared" si="125"/>
        <v>1</v>
      </c>
      <c r="K1131" s="4">
        <f t="shared" si="122"/>
        <v>1</v>
      </c>
      <c r="L1131" s="4">
        <f t="shared" si="123"/>
        <v>18</v>
      </c>
      <c r="M1131" s="3">
        <f t="shared" si="121"/>
        <v>43101</v>
      </c>
      <c r="N1131" s="5" t="str">
        <f t="shared" si="126"/>
        <v>Montag</v>
      </c>
      <c r="O1131">
        <f t="shared" si="127"/>
        <v>1</v>
      </c>
    </row>
    <row r="1132" spans="9:15" x14ac:dyDescent="0.55000000000000004">
      <c r="I1132" s="4">
        <f t="shared" si="124"/>
        <v>1</v>
      </c>
      <c r="J1132" s="4">
        <f t="shared" si="125"/>
        <v>1</v>
      </c>
      <c r="K1132" s="4">
        <f t="shared" si="122"/>
        <v>1</v>
      </c>
      <c r="L1132" s="4">
        <f t="shared" si="123"/>
        <v>18</v>
      </c>
      <c r="M1132" s="3">
        <f t="shared" si="121"/>
        <v>43101</v>
      </c>
      <c r="N1132" s="5" t="str">
        <f t="shared" si="126"/>
        <v>Montag</v>
      </c>
      <c r="O1132">
        <f t="shared" si="127"/>
        <v>1</v>
      </c>
    </row>
    <row r="1133" spans="9:15" x14ac:dyDescent="0.55000000000000004">
      <c r="I1133" s="4">
        <f t="shared" si="124"/>
        <v>1</v>
      </c>
      <c r="J1133" s="4">
        <f t="shared" si="125"/>
        <v>1</v>
      </c>
      <c r="K1133" s="4">
        <f t="shared" si="122"/>
        <v>1</v>
      </c>
      <c r="L1133" s="4">
        <f t="shared" si="123"/>
        <v>18</v>
      </c>
      <c r="M1133" s="3">
        <f t="shared" si="121"/>
        <v>43101</v>
      </c>
      <c r="N1133" s="5" t="str">
        <f t="shared" si="126"/>
        <v>Montag</v>
      </c>
      <c r="O1133">
        <f t="shared" si="127"/>
        <v>1</v>
      </c>
    </row>
    <row r="1134" spans="9:15" x14ac:dyDescent="0.55000000000000004">
      <c r="I1134" s="4">
        <f t="shared" si="124"/>
        <v>1</v>
      </c>
      <c r="J1134" s="4">
        <f t="shared" si="125"/>
        <v>1</v>
      </c>
      <c r="K1134" s="4">
        <f t="shared" si="122"/>
        <v>1</v>
      </c>
      <c r="L1134" s="4">
        <f t="shared" si="123"/>
        <v>18</v>
      </c>
      <c r="M1134" s="3">
        <f t="shared" si="121"/>
        <v>43101</v>
      </c>
      <c r="N1134" s="5" t="str">
        <f t="shared" si="126"/>
        <v>Montag</v>
      </c>
      <c r="O1134">
        <f t="shared" si="127"/>
        <v>1</v>
      </c>
    </row>
    <row r="1135" spans="9:15" x14ac:dyDescent="0.55000000000000004">
      <c r="I1135" s="4">
        <f t="shared" si="124"/>
        <v>1</v>
      </c>
      <c r="J1135" s="4">
        <f t="shared" si="125"/>
        <v>1</v>
      </c>
      <c r="K1135" s="4">
        <f t="shared" si="122"/>
        <v>1</v>
      </c>
      <c r="L1135" s="4">
        <f t="shared" si="123"/>
        <v>18</v>
      </c>
      <c r="M1135" s="3">
        <f t="shared" si="121"/>
        <v>43101</v>
      </c>
      <c r="N1135" s="5" t="str">
        <f t="shared" si="126"/>
        <v>Montag</v>
      </c>
      <c r="O1135">
        <f t="shared" si="127"/>
        <v>1</v>
      </c>
    </row>
    <row r="1136" spans="9:15" x14ac:dyDescent="0.55000000000000004">
      <c r="I1136" s="4">
        <f t="shared" si="124"/>
        <v>1</v>
      </c>
      <c r="J1136" s="4">
        <f t="shared" si="125"/>
        <v>1</v>
      </c>
      <c r="K1136" s="4">
        <f t="shared" si="122"/>
        <v>1</v>
      </c>
      <c r="L1136" s="4">
        <f t="shared" si="123"/>
        <v>18</v>
      </c>
      <c r="M1136" s="3">
        <f t="shared" si="121"/>
        <v>43101</v>
      </c>
      <c r="N1136" s="5" t="str">
        <f t="shared" si="126"/>
        <v>Montag</v>
      </c>
      <c r="O1136">
        <f t="shared" si="127"/>
        <v>1</v>
      </c>
    </row>
    <row r="1137" spans="9:15" x14ac:dyDescent="0.55000000000000004">
      <c r="I1137" s="4">
        <f t="shared" si="124"/>
        <v>1</v>
      </c>
      <c r="J1137" s="4">
        <f t="shared" si="125"/>
        <v>1</v>
      </c>
      <c r="K1137" s="4">
        <f t="shared" si="122"/>
        <v>1</v>
      </c>
      <c r="L1137" s="4">
        <f t="shared" si="123"/>
        <v>18</v>
      </c>
      <c r="M1137" s="3">
        <f t="shared" si="121"/>
        <v>43101</v>
      </c>
      <c r="N1137" s="5" t="str">
        <f t="shared" si="126"/>
        <v>Montag</v>
      </c>
      <c r="O1137">
        <f t="shared" si="127"/>
        <v>1</v>
      </c>
    </row>
    <row r="1138" spans="9:15" x14ac:dyDescent="0.55000000000000004">
      <c r="I1138" s="4">
        <f t="shared" si="124"/>
        <v>1</v>
      </c>
      <c r="J1138" s="4">
        <f t="shared" si="125"/>
        <v>1</v>
      </c>
      <c r="K1138" s="4">
        <f t="shared" si="122"/>
        <v>1</v>
      </c>
      <c r="L1138" s="4">
        <f t="shared" si="123"/>
        <v>18</v>
      </c>
      <c r="M1138" s="3">
        <f t="shared" si="121"/>
        <v>43101</v>
      </c>
      <c r="N1138" s="5" t="str">
        <f t="shared" si="126"/>
        <v>Montag</v>
      </c>
      <c r="O1138">
        <f t="shared" si="127"/>
        <v>1</v>
      </c>
    </row>
    <row r="1139" spans="9:15" x14ac:dyDescent="0.55000000000000004">
      <c r="I1139" s="4">
        <f t="shared" si="124"/>
        <v>1</v>
      </c>
      <c r="J1139" s="4">
        <f t="shared" si="125"/>
        <v>1</v>
      </c>
      <c r="K1139" s="4">
        <f t="shared" si="122"/>
        <v>1</v>
      </c>
      <c r="L1139" s="4">
        <f t="shared" si="123"/>
        <v>18</v>
      </c>
      <c r="M1139" s="3">
        <f t="shared" si="121"/>
        <v>43101</v>
      </c>
      <c r="N1139" s="5" t="str">
        <f t="shared" si="126"/>
        <v>Montag</v>
      </c>
      <c r="O1139">
        <f t="shared" si="127"/>
        <v>1</v>
      </c>
    </row>
    <row r="1140" spans="9:15" x14ac:dyDescent="0.55000000000000004">
      <c r="I1140" s="4">
        <f t="shared" si="124"/>
        <v>1</v>
      </c>
      <c r="J1140" s="4">
        <f t="shared" si="125"/>
        <v>1</v>
      </c>
      <c r="K1140" s="4">
        <f t="shared" si="122"/>
        <v>1</v>
      </c>
      <c r="L1140" s="4">
        <f t="shared" si="123"/>
        <v>18</v>
      </c>
      <c r="M1140" s="3">
        <f t="shared" si="121"/>
        <v>43101</v>
      </c>
      <c r="N1140" s="5" t="str">
        <f t="shared" si="126"/>
        <v>Montag</v>
      </c>
      <c r="O1140">
        <f t="shared" si="127"/>
        <v>1</v>
      </c>
    </row>
    <row r="1141" spans="9:15" x14ac:dyDescent="0.55000000000000004">
      <c r="I1141" s="4">
        <f t="shared" si="124"/>
        <v>1</v>
      </c>
      <c r="J1141" s="4">
        <f t="shared" si="125"/>
        <v>1</v>
      </c>
      <c r="K1141" s="4">
        <f t="shared" si="122"/>
        <v>1</v>
      </c>
      <c r="L1141" s="4">
        <f t="shared" si="123"/>
        <v>18</v>
      </c>
      <c r="M1141" s="3">
        <f t="shared" si="121"/>
        <v>43101</v>
      </c>
      <c r="N1141" s="5" t="str">
        <f t="shared" si="126"/>
        <v>Montag</v>
      </c>
      <c r="O1141">
        <f t="shared" si="127"/>
        <v>1</v>
      </c>
    </row>
    <row r="1142" spans="9:15" x14ac:dyDescent="0.55000000000000004">
      <c r="I1142" s="4">
        <f t="shared" si="124"/>
        <v>1</v>
      </c>
      <c r="J1142" s="4">
        <f t="shared" si="125"/>
        <v>1</v>
      </c>
      <c r="K1142" s="4">
        <f t="shared" si="122"/>
        <v>1</v>
      </c>
      <c r="L1142" s="4">
        <f t="shared" si="123"/>
        <v>18</v>
      </c>
      <c r="M1142" s="3">
        <f t="shared" si="121"/>
        <v>43101</v>
      </c>
      <c r="N1142" s="5" t="str">
        <f t="shared" si="126"/>
        <v>Montag</v>
      </c>
      <c r="O1142">
        <f t="shared" si="127"/>
        <v>1</v>
      </c>
    </row>
    <row r="1143" spans="9:15" x14ac:dyDescent="0.55000000000000004">
      <c r="I1143" s="4">
        <f t="shared" si="124"/>
        <v>1</v>
      </c>
      <c r="J1143" s="4">
        <f t="shared" si="125"/>
        <v>1</v>
      </c>
      <c r="K1143" s="4">
        <f t="shared" si="122"/>
        <v>1</v>
      </c>
      <c r="L1143" s="4">
        <f t="shared" si="123"/>
        <v>18</v>
      </c>
      <c r="M1143" s="3">
        <f t="shared" si="121"/>
        <v>43101</v>
      </c>
      <c r="N1143" s="5" t="str">
        <f t="shared" si="126"/>
        <v>Montag</v>
      </c>
      <c r="O1143">
        <f t="shared" si="127"/>
        <v>1</v>
      </c>
    </row>
    <row r="1144" spans="9:15" x14ac:dyDescent="0.55000000000000004">
      <c r="I1144" s="4">
        <f t="shared" si="124"/>
        <v>1</v>
      </c>
      <c r="J1144" s="4">
        <f t="shared" si="125"/>
        <v>1</v>
      </c>
      <c r="K1144" s="4">
        <f t="shared" si="122"/>
        <v>1</v>
      </c>
      <c r="L1144" s="4">
        <f t="shared" si="123"/>
        <v>18</v>
      </c>
      <c r="M1144" s="3">
        <f t="shared" si="121"/>
        <v>43101</v>
      </c>
      <c r="N1144" s="5" t="str">
        <f t="shared" si="126"/>
        <v>Montag</v>
      </c>
      <c r="O1144">
        <f t="shared" si="127"/>
        <v>1</v>
      </c>
    </row>
    <row r="1145" spans="9:15" x14ac:dyDescent="0.55000000000000004">
      <c r="I1145" s="4">
        <f t="shared" si="124"/>
        <v>1</v>
      </c>
      <c r="J1145" s="4">
        <f t="shared" si="125"/>
        <v>1</v>
      </c>
      <c r="K1145" s="4">
        <f t="shared" si="122"/>
        <v>1</v>
      </c>
      <c r="L1145" s="4">
        <f t="shared" si="123"/>
        <v>18</v>
      </c>
      <c r="M1145" s="3">
        <f t="shared" si="121"/>
        <v>43101</v>
      </c>
      <c r="N1145" s="5" t="str">
        <f t="shared" si="126"/>
        <v>Montag</v>
      </c>
      <c r="O1145">
        <f t="shared" si="127"/>
        <v>1</v>
      </c>
    </row>
    <row r="1146" spans="9:15" x14ac:dyDescent="0.55000000000000004">
      <c r="I1146" s="4">
        <f t="shared" si="124"/>
        <v>1</v>
      </c>
      <c r="J1146" s="4">
        <f t="shared" si="125"/>
        <v>1</v>
      </c>
      <c r="K1146" s="4">
        <f t="shared" si="122"/>
        <v>1</v>
      </c>
      <c r="L1146" s="4">
        <f t="shared" si="123"/>
        <v>18</v>
      </c>
      <c r="M1146" s="3">
        <f t="shared" si="121"/>
        <v>43101</v>
      </c>
      <c r="N1146" s="5" t="str">
        <f t="shared" si="126"/>
        <v>Montag</v>
      </c>
      <c r="O1146">
        <f t="shared" si="127"/>
        <v>1</v>
      </c>
    </row>
    <row r="1147" spans="9:15" x14ac:dyDescent="0.55000000000000004">
      <c r="I1147" s="4">
        <f t="shared" si="124"/>
        <v>1</v>
      </c>
      <c r="J1147" s="4">
        <f t="shared" si="125"/>
        <v>1</v>
      </c>
      <c r="K1147" s="4">
        <f t="shared" si="122"/>
        <v>1</v>
      </c>
      <c r="L1147" s="4">
        <f t="shared" si="123"/>
        <v>18</v>
      </c>
      <c r="M1147" s="3">
        <f t="shared" si="121"/>
        <v>43101</v>
      </c>
      <c r="N1147" s="5" t="str">
        <f t="shared" si="126"/>
        <v>Montag</v>
      </c>
      <c r="O1147">
        <f t="shared" si="127"/>
        <v>1</v>
      </c>
    </row>
    <row r="1148" spans="9:15" x14ac:dyDescent="0.55000000000000004">
      <c r="I1148" s="4">
        <f t="shared" si="124"/>
        <v>1</v>
      </c>
      <c r="J1148" s="4">
        <f t="shared" si="125"/>
        <v>1</v>
      </c>
      <c r="K1148" s="4">
        <f t="shared" si="122"/>
        <v>1</v>
      </c>
      <c r="L1148" s="4">
        <f t="shared" si="123"/>
        <v>18</v>
      </c>
      <c r="M1148" s="3">
        <f t="shared" si="121"/>
        <v>43101</v>
      </c>
      <c r="N1148" s="5" t="str">
        <f t="shared" si="126"/>
        <v>Montag</v>
      </c>
      <c r="O1148">
        <f t="shared" si="127"/>
        <v>1</v>
      </c>
    </row>
    <row r="1149" spans="9:15" x14ac:dyDescent="0.55000000000000004">
      <c r="I1149" s="4">
        <f t="shared" si="124"/>
        <v>1</v>
      </c>
      <c r="J1149" s="4">
        <f t="shared" si="125"/>
        <v>1</v>
      </c>
      <c r="K1149" s="4">
        <f t="shared" si="122"/>
        <v>1</v>
      </c>
      <c r="L1149" s="4">
        <f t="shared" si="123"/>
        <v>18</v>
      </c>
      <c r="M1149" s="3">
        <f t="shared" si="121"/>
        <v>43101</v>
      </c>
      <c r="N1149" s="5" t="str">
        <f t="shared" si="126"/>
        <v>Montag</v>
      </c>
      <c r="O1149">
        <f t="shared" si="127"/>
        <v>1</v>
      </c>
    </row>
    <row r="1150" spans="9:15" x14ac:dyDescent="0.55000000000000004">
      <c r="I1150" s="4">
        <f t="shared" si="124"/>
        <v>1</v>
      </c>
      <c r="J1150" s="4">
        <f t="shared" si="125"/>
        <v>1</v>
      </c>
      <c r="K1150" s="4">
        <f t="shared" si="122"/>
        <v>1</v>
      </c>
      <c r="L1150" s="4">
        <f t="shared" si="123"/>
        <v>18</v>
      </c>
      <c r="M1150" s="3">
        <f t="shared" si="121"/>
        <v>43101</v>
      </c>
      <c r="N1150" s="5" t="str">
        <f t="shared" si="126"/>
        <v>Montag</v>
      </c>
      <c r="O1150">
        <f t="shared" si="127"/>
        <v>1</v>
      </c>
    </row>
    <row r="1151" spans="9:15" x14ac:dyDescent="0.55000000000000004">
      <c r="I1151" s="4">
        <f t="shared" si="124"/>
        <v>1</v>
      </c>
      <c r="J1151" s="4">
        <f t="shared" si="125"/>
        <v>1</v>
      </c>
      <c r="K1151" s="4">
        <f t="shared" si="122"/>
        <v>1</v>
      </c>
      <c r="L1151" s="4">
        <f t="shared" si="123"/>
        <v>18</v>
      </c>
      <c r="M1151" s="3">
        <f t="shared" si="121"/>
        <v>43101</v>
      </c>
      <c r="N1151" s="5" t="str">
        <f t="shared" si="126"/>
        <v>Montag</v>
      </c>
      <c r="O1151">
        <f t="shared" si="127"/>
        <v>1</v>
      </c>
    </row>
    <row r="1152" spans="9:15" x14ac:dyDescent="0.55000000000000004">
      <c r="I1152" s="4">
        <f t="shared" si="124"/>
        <v>1</v>
      </c>
      <c r="J1152" s="4">
        <f t="shared" si="125"/>
        <v>1</v>
      </c>
      <c r="K1152" s="4">
        <f t="shared" si="122"/>
        <v>1</v>
      </c>
      <c r="L1152" s="4">
        <f t="shared" si="123"/>
        <v>18</v>
      </c>
      <c r="M1152" s="3">
        <f t="shared" si="121"/>
        <v>43101</v>
      </c>
      <c r="N1152" s="5" t="str">
        <f t="shared" si="126"/>
        <v>Montag</v>
      </c>
      <c r="O1152">
        <f t="shared" si="127"/>
        <v>1</v>
      </c>
    </row>
    <row r="1153" spans="9:15" x14ac:dyDescent="0.55000000000000004">
      <c r="I1153" s="4">
        <f t="shared" si="124"/>
        <v>1</v>
      </c>
      <c r="J1153" s="4">
        <f t="shared" si="125"/>
        <v>1</v>
      </c>
      <c r="K1153" s="4">
        <f t="shared" si="122"/>
        <v>1</v>
      </c>
      <c r="L1153" s="4">
        <f t="shared" si="123"/>
        <v>18</v>
      </c>
      <c r="M1153" s="3">
        <f t="shared" si="121"/>
        <v>43101</v>
      </c>
      <c r="N1153" s="5" t="str">
        <f t="shared" si="126"/>
        <v>Montag</v>
      </c>
      <c r="O1153">
        <f t="shared" si="127"/>
        <v>1</v>
      </c>
    </row>
    <row r="1154" spans="9:15" x14ac:dyDescent="0.55000000000000004">
      <c r="I1154" s="4">
        <f t="shared" si="124"/>
        <v>1</v>
      </c>
      <c r="J1154" s="4">
        <f t="shared" si="125"/>
        <v>1</v>
      </c>
      <c r="K1154" s="4">
        <f t="shared" si="122"/>
        <v>1</v>
      </c>
      <c r="L1154" s="4">
        <f t="shared" si="123"/>
        <v>18</v>
      </c>
      <c r="M1154" s="3">
        <f t="shared" si="121"/>
        <v>43101</v>
      </c>
      <c r="N1154" s="5" t="str">
        <f t="shared" si="126"/>
        <v>Montag</v>
      </c>
      <c r="O1154">
        <f t="shared" si="127"/>
        <v>1</v>
      </c>
    </row>
    <row r="1155" spans="9:15" x14ac:dyDescent="0.55000000000000004">
      <c r="I1155" s="4">
        <f t="shared" si="124"/>
        <v>1</v>
      </c>
      <c r="J1155" s="4">
        <f t="shared" si="125"/>
        <v>1</v>
      </c>
      <c r="K1155" s="4">
        <f t="shared" si="122"/>
        <v>1</v>
      </c>
      <c r="L1155" s="4">
        <f t="shared" si="123"/>
        <v>18</v>
      </c>
      <c r="M1155" s="3">
        <f t="shared" si="121"/>
        <v>43101</v>
      </c>
      <c r="N1155" s="5" t="str">
        <f t="shared" si="126"/>
        <v>Montag</v>
      </c>
      <c r="O1155">
        <f t="shared" si="127"/>
        <v>1</v>
      </c>
    </row>
    <row r="1156" spans="9:15" x14ac:dyDescent="0.55000000000000004">
      <c r="I1156" s="4">
        <f t="shared" si="124"/>
        <v>1</v>
      </c>
      <c r="J1156" s="4">
        <f t="shared" si="125"/>
        <v>1</v>
      </c>
      <c r="K1156" s="4">
        <f t="shared" si="122"/>
        <v>1</v>
      </c>
      <c r="L1156" s="4">
        <f t="shared" si="123"/>
        <v>18</v>
      </c>
      <c r="M1156" s="3">
        <f t="shared" ref="M1156:M1219" si="128">DATE(2018,1,1)</f>
        <v>43101</v>
      </c>
      <c r="N1156" s="5" t="str">
        <f t="shared" si="126"/>
        <v>Montag</v>
      </c>
      <c r="O1156">
        <f t="shared" si="127"/>
        <v>1</v>
      </c>
    </row>
    <row r="1157" spans="9:15" x14ac:dyDescent="0.55000000000000004">
      <c r="I1157" s="4">
        <f t="shared" si="124"/>
        <v>1</v>
      </c>
      <c r="J1157" s="4">
        <f t="shared" si="125"/>
        <v>1</v>
      </c>
      <c r="K1157" s="4">
        <f t="shared" ref="K1157:K1220" si="129">IF(J1157&lt;4,1,IF(J1157&lt;7,2,IF(J1157&lt;10,3,4)))</f>
        <v>1</v>
      </c>
      <c r="L1157" s="4">
        <f t="shared" ref="L1157:L1220" si="130">VALUE(MID(TEXT(M1157,"TT.MM.JJ"),7,4))</f>
        <v>18</v>
      </c>
      <c r="M1157" s="3">
        <f t="shared" si="128"/>
        <v>43101</v>
      </c>
      <c r="N1157" s="5" t="str">
        <f t="shared" si="126"/>
        <v>Montag</v>
      </c>
      <c r="O1157">
        <f t="shared" si="127"/>
        <v>1</v>
      </c>
    </row>
    <row r="1158" spans="9:15" x14ac:dyDescent="0.55000000000000004">
      <c r="I1158" s="4">
        <f t="shared" ref="I1158:I1221" si="131">VALUE(MID(TEXT(M1158,"TT.MM.JJ"),1,2))</f>
        <v>1</v>
      </c>
      <c r="J1158" s="4">
        <f t="shared" ref="J1158:J1221" si="132">VALUE(MID(TEXT(M1158,"TT.MM.JJ"),4,2))</f>
        <v>1</v>
      </c>
      <c r="K1158" s="4">
        <f t="shared" si="129"/>
        <v>1</v>
      </c>
      <c r="L1158" s="4">
        <f t="shared" si="130"/>
        <v>18</v>
      </c>
      <c r="M1158" s="3">
        <f t="shared" si="128"/>
        <v>43101</v>
      </c>
      <c r="N1158" s="5" t="str">
        <f t="shared" ref="N1158:N1221" si="133">TEXT(M1158,"TTTT")</f>
        <v>Montag</v>
      </c>
      <c r="O1158">
        <f t="shared" ref="O1158:O1221" si="134">WEEKNUM(M1158,21)</f>
        <v>1</v>
      </c>
    </row>
    <row r="1159" spans="9:15" x14ac:dyDescent="0.55000000000000004">
      <c r="I1159" s="4">
        <f t="shared" si="131"/>
        <v>1</v>
      </c>
      <c r="J1159" s="4">
        <f t="shared" si="132"/>
        <v>1</v>
      </c>
      <c r="K1159" s="4">
        <f t="shared" si="129"/>
        <v>1</v>
      </c>
      <c r="L1159" s="4">
        <f t="shared" si="130"/>
        <v>18</v>
      </c>
      <c r="M1159" s="3">
        <f t="shared" si="128"/>
        <v>43101</v>
      </c>
      <c r="N1159" s="5" t="str">
        <f t="shared" si="133"/>
        <v>Montag</v>
      </c>
      <c r="O1159">
        <f t="shared" si="134"/>
        <v>1</v>
      </c>
    </row>
    <row r="1160" spans="9:15" x14ac:dyDescent="0.55000000000000004">
      <c r="I1160" s="4">
        <f t="shared" si="131"/>
        <v>1</v>
      </c>
      <c r="J1160" s="4">
        <f t="shared" si="132"/>
        <v>1</v>
      </c>
      <c r="K1160" s="4">
        <f t="shared" si="129"/>
        <v>1</v>
      </c>
      <c r="L1160" s="4">
        <f t="shared" si="130"/>
        <v>18</v>
      </c>
      <c r="M1160" s="3">
        <f t="shared" si="128"/>
        <v>43101</v>
      </c>
      <c r="N1160" s="5" t="str">
        <f t="shared" si="133"/>
        <v>Montag</v>
      </c>
      <c r="O1160">
        <f t="shared" si="134"/>
        <v>1</v>
      </c>
    </row>
    <row r="1161" spans="9:15" x14ac:dyDescent="0.55000000000000004">
      <c r="I1161" s="4">
        <f t="shared" si="131"/>
        <v>1</v>
      </c>
      <c r="J1161" s="4">
        <f t="shared" si="132"/>
        <v>1</v>
      </c>
      <c r="K1161" s="4">
        <f t="shared" si="129"/>
        <v>1</v>
      </c>
      <c r="L1161" s="4">
        <f t="shared" si="130"/>
        <v>18</v>
      </c>
      <c r="M1161" s="3">
        <f t="shared" si="128"/>
        <v>43101</v>
      </c>
      <c r="N1161" s="5" t="str">
        <f t="shared" si="133"/>
        <v>Montag</v>
      </c>
      <c r="O1161">
        <f t="shared" si="134"/>
        <v>1</v>
      </c>
    </row>
    <row r="1162" spans="9:15" x14ac:dyDescent="0.55000000000000004">
      <c r="I1162" s="4">
        <f t="shared" si="131"/>
        <v>1</v>
      </c>
      <c r="J1162" s="4">
        <f t="shared" si="132"/>
        <v>1</v>
      </c>
      <c r="K1162" s="4">
        <f t="shared" si="129"/>
        <v>1</v>
      </c>
      <c r="L1162" s="4">
        <f t="shared" si="130"/>
        <v>18</v>
      </c>
      <c r="M1162" s="3">
        <f t="shared" si="128"/>
        <v>43101</v>
      </c>
      <c r="N1162" s="5" t="str">
        <f t="shared" si="133"/>
        <v>Montag</v>
      </c>
      <c r="O1162">
        <f t="shared" si="134"/>
        <v>1</v>
      </c>
    </row>
    <row r="1163" spans="9:15" x14ac:dyDescent="0.55000000000000004">
      <c r="I1163" s="4">
        <f t="shared" si="131"/>
        <v>1</v>
      </c>
      <c r="J1163" s="4">
        <f t="shared" si="132"/>
        <v>1</v>
      </c>
      <c r="K1163" s="4">
        <f t="shared" si="129"/>
        <v>1</v>
      </c>
      <c r="L1163" s="4">
        <f t="shared" si="130"/>
        <v>18</v>
      </c>
      <c r="M1163" s="3">
        <f t="shared" si="128"/>
        <v>43101</v>
      </c>
      <c r="N1163" s="5" t="str">
        <f t="shared" si="133"/>
        <v>Montag</v>
      </c>
      <c r="O1163">
        <f t="shared" si="134"/>
        <v>1</v>
      </c>
    </row>
    <row r="1164" spans="9:15" x14ac:dyDescent="0.55000000000000004">
      <c r="I1164" s="4">
        <f t="shared" si="131"/>
        <v>1</v>
      </c>
      <c r="J1164" s="4">
        <f t="shared" si="132"/>
        <v>1</v>
      </c>
      <c r="K1164" s="4">
        <f t="shared" si="129"/>
        <v>1</v>
      </c>
      <c r="L1164" s="4">
        <f t="shared" si="130"/>
        <v>18</v>
      </c>
      <c r="M1164" s="3">
        <f t="shared" si="128"/>
        <v>43101</v>
      </c>
      <c r="N1164" s="5" t="str">
        <f t="shared" si="133"/>
        <v>Montag</v>
      </c>
      <c r="O1164">
        <f t="shared" si="134"/>
        <v>1</v>
      </c>
    </row>
    <row r="1165" spans="9:15" x14ac:dyDescent="0.55000000000000004">
      <c r="I1165" s="4">
        <f t="shared" si="131"/>
        <v>1</v>
      </c>
      <c r="J1165" s="4">
        <f t="shared" si="132"/>
        <v>1</v>
      </c>
      <c r="K1165" s="4">
        <f t="shared" si="129"/>
        <v>1</v>
      </c>
      <c r="L1165" s="4">
        <f t="shared" si="130"/>
        <v>18</v>
      </c>
      <c r="M1165" s="3">
        <f t="shared" si="128"/>
        <v>43101</v>
      </c>
      <c r="N1165" s="5" t="str">
        <f t="shared" si="133"/>
        <v>Montag</v>
      </c>
      <c r="O1165">
        <f t="shared" si="134"/>
        <v>1</v>
      </c>
    </row>
    <row r="1166" spans="9:15" x14ac:dyDescent="0.55000000000000004">
      <c r="I1166" s="4">
        <f t="shared" si="131"/>
        <v>1</v>
      </c>
      <c r="J1166" s="4">
        <f t="shared" si="132"/>
        <v>1</v>
      </c>
      <c r="K1166" s="4">
        <f t="shared" si="129"/>
        <v>1</v>
      </c>
      <c r="L1166" s="4">
        <f t="shared" si="130"/>
        <v>18</v>
      </c>
      <c r="M1166" s="3">
        <f t="shared" si="128"/>
        <v>43101</v>
      </c>
      <c r="N1166" s="5" t="str">
        <f t="shared" si="133"/>
        <v>Montag</v>
      </c>
      <c r="O1166">
        <f t="shared" si="134"/>
        <v>1</v>
      </c>
    </row>
    <row r="1167" spans="9:15" x14ac:dyDescent="0.55000000000000004">
      <c r="I1167" s="4">
        <f t="shared" si="131"/>
        <v>1</v>
      </c>
      <c r="J1167" s="4">
        <f t="shared" si="132"/>
        <v>1</v>
      </c>
      <c r="K1167" s="4">
        <f t="shared" si="129"/>
        <v>1</v>
      </c>
      <c r="L1167" s="4">
        <f t="shared" si="130"/>
        <v>18</v>
      </c>
      <c r="M1167" s="3">
        <f t="shared" si="128"/>
        <v>43101</v>
      </c>
      <c r="N1167" s="5" t="str">
        <f t="shared" si="133"/>
        <v>Montag</v>
      </c>
      <c r="O1167">
        <f t="shared" si="134"/>
        <v>1</v>
      </c>
    </row>
    <row r="1168" spans="9:15" x14ac:dyDescent="0.55000000000000004">
      <c r="I1168" s="4">
        <f t="shared" si="131"/>
        <v>1</v>
      </c>
      <c r="J1168" s="4">
        <f t="shared" si="132"/>
        <v>1</v>
      </c>
      <c r="K1168" s="4">
        <f t="shared" si="129"/>
        <v>1</v>
      </c>
      <c r="L1168" s="4">
        <f t="shared" si="130"/>
        <v>18</v>
      </c>
      <c r="M1168" s="3">
        <f t="shared" si="128"/>
        <v>43101</v>
      </c>
      <c r="N1168" s="5" t="str">
        <f t="shared" si="133"/>
        <v>Montag</v>
      </c>
      <c r="O1168">
        <f t="shared" si="134"/>
        <v>1</v>
      </c>
    </row>
    <row r="1169" spans="9:15" x14ac:dyDescent="0.55000000000000004">
      <c r="I1169" s="4">
        <f t="shared" si="131"/>
        <v>1</v>
      </c>
      <c r="J1169" s="4">
        <f t="shared" si="132"/>
        <v>1</v>
      </c>
      <c r="K1169" s="4">
        <f t="shared" si="129"/>
        <v>1</v>
      </c>
      <c r="L1169" s="4">
        <f t="shared" si="130"/>
        <v>18</v>
      </c>
      <c r="M1169" s="3">
        <f t="shared" si="128"/>
        <v>43101</v>
      </c>
      <c r="N1169" s="5" t="str">
        <f t="shared" si="133"/>
        <v>Montag</v>
      </c>
      <c r="O1169">
        <f t="shared" si="134"/>
        <v>1</v>
      </c>
    </row>
    <row r="1170" spans="9:15" x14ac:dyDescent="0.55000000000000004">
      <c r="I1170" s="4">
        <f t="shared" si="131"/>
        <v>1</v>
      </c>
      <c r="J1170" s="4">
        <f t="shared" si="132"/>
        <v>1</v>
      </c>
      <c r="K1170" s="4">
        <f t="shared" si="129"/>
        <v>1</v>
      </c>
      <c r="L1170" s="4">
        <f t="shared" si="130"/>
        <v>18</v>
      </c>
      <c r="M1170" s="3">
        <f t="shared" si="128"/>
        <v>43101</v>
      </c>
      <c r="N1170" s="5" t="str">
        <f t="shared" si="133"/>
        <v>Montag</v>
      </c>
      <c r="O1170">
        <f t="shared" si="134"/>
        <v>1</v>
      </c>
    </row>
    <row r="1171" spans="9:15" x14ac:dyDescent="0.55000000000000004">
      <c r="I1171" s="4">
        <f t="shared" si="131"/>
        <v>1</v>
      </c>
      <c r="J1171" s="4">
        <f t="shared" si="132"/>
        <v>1</v>
      </c>
      <c r="K1171" s="4">
        <f t="shared" si="129"/>
        <v>1</v>
      </c>
      <c r="L1171" s="4">
        <f t="shared" si="130"/>
        <v>18</v>
      </c>
      <c r="M1171" s="3">
        <f t="shared" si="128"/>
        <v>43101</v>
      </c>
      <c r="N1171" s="5" t="str">
        <f t="shared" si="133"/>
        <v>Montag</v>
      </c>
      <c r="O1171">
        <f t="shared" si="134"/>
        <v>1</v>
      </c>
    </row>
    <row r="1172" spans="9:15" x14ac:dyDescent="0.55000000000000004">
      <c r="I1172" s="4">
        <f t="shared" si="131"/>
        <v>1</v>
      </c>
      <c r="J1172" s="4">
        <f t="shared" si="132"/>
        <v>1</v>
      </c>
      <c r="K1172" s="4">
        <f t="shared" si="129"/>
        <v>1</v>
      </c>
      <c r="L1172" s="4">
        <f t="shared" si="130"/>
        <v>18</v>
      </c>
      <c r="M1172" s="3">
        <f t="shared" si="128"/>
        <v>43101</v>
      </c>
      <c r="N1172" s="5" t="str">
        <f t="shared" si="133"/>
        <v>Montag</v>
      </c>
      <c r="O1172">
        <f t="shared" si="134"/>
        <v>1</v>
      </c>
    </row>
    <row r="1173" spans="9:15" x14ac:dyDescent="0.55000000000000004">
      <c r="I1173" s="4">
        <f t="shared" si="131"/>
        <v>1</v>
      </c>
      <c r="J1173" s="4">
        <f t="shared" si="132"/>
        <v>1</v>
      </c>
      <c r="K1173" s="4">
        <f t="shared" si="129"/>
        <v>1</v>
      </c>
      <c r="L1173" s="4">
        <f t="shared" si="130"/>
        <v>18</v>
      </c>
      <c r="M1173" s="3">
        <f t="shared" si="128"/>
        <v>43101</v>
      </c>
      <c r="N1173" s="5" t="str">
        <f t="shared" si="133"/>
        <v>Montag</v>
      </c>
      <c r="O1173">
        <f t="shared" si="134"/>
        <v>1</v>
      </c>
    </row>
    <row r="1174" spans="9:15" x14ac:dyDescent="0.55000000000000004">
      <c r="I1174" s="4">
        <f t="shared" si="131"/>
        <v>1</v>
      </c>
      <c r="J1174" s="4">
        <f t="shared" si="132"/>
        <v>1</v>
      </c>
      <c r="K1174" s="4">
        <f t="shared" si="129"/>
        <v>1</v>
      </c>
      <c r="L1174" s="4">
        <f t="shared" si="130"/>
        <v>18</v>
      </c>
      <c r="M1174" s="3">
        <f t="shared" si="128"/>
        <v>43101</v>
      </c>
      <c r="N1174" s="5" t="str">
        <f t="shared" si="133"/>
        <v>Montag</v>
      </c>
      <c r="O1174">
        <f t="shared" si="134"/>
        <v>1</v>
      </c>
    </row>
    <row r="1175" spans="9:15" x14ac:dyDescent="0.55000000000000004">
      <c r="I1175" s="4">
        <f t="shared" si="131"/>
        <v>1</v>
      </c>
      <c r="J1175" s="4">
        <f t="shared" si="132"/>
        <v>1</v>
      </c>
      <c r="K1175" s="4">
        <f t="shared" si="129"/>
        <v>1</v>
      </c>
      <c r="L1175" s="4">
        <f t="shared" si="130"/>
        <v>18</v>
      </c>
      <c r="M1175" s="3">
        <f t="shared" si="128"/>
        <v>43101</v>
      </c>
      <c r="N1175" s="5" t="str">
        <f t="shared" si="133"/>
        <v>Montag</v>
      </c>
      <c r="O1175">
        <f t="shared" si="134"/>
        <v>1</v>
      </c>
    </row>
    <row r="1176" spans="9:15" x14ac:dyDescent="0.55000000000000004">
      <c r="I1176" s="4">
        <f t="shared" si="131"/>
        <v>1</v>
      </c>
      <c r="J1176" s="4">
        <f t="shared" si="132"/>
        <v>1</v>
      </c>
      <c r="K1176" s="4">
        <f t="shared" si="129"/>
        <v>1</v>
      </c>
      <c r="L1176" s="4">
        <f t="shared" si="130"/>
        <v>18</v>
      </c>
      <c r="M1176" s="3">
        <f t="shared" si="128"/>
        <v>43101</v>
      </c>
      <c r="N1176" s="5" t="str">
        <f t="shared" si="133"/>
        <v>Montag</v>
      </c>
      <c r="O1176">
        <f t="shared" si="134"/>
        <v>1</v>
      </c>
    </row>
    <row r="1177" spans="9:15" x14ac:dyDescent="0.55000000000000004">
      <c r="I1177" s="4">
        <f t="shared" si="131"/>
        <v>1</v>
      </c>
      <c r="J1177" s="4">
        <f t="shared" si="132"/>
        <v>1</v>
      </c>
      <c r="K1177" s="4">
        <f t="shared" si="129"/>
        <v>1</v>
      </c>
      <c r="L1177" s="4">
        <f t="shared" si="130"/>
        <v>18</v>
      </c>
      <c r="M1177" s="3">
        <f t="shared" si="128"/>
        <v>43101</v>
      </c>
      <c r="N1177" s="5" t="str">
        <f t="shared" si="133"/>
        <v>Montag</v>
      </c>
      <c r="O1177">
        <f t="shared" si="134"/>
        <v>1</v>
      </c>
    </row>
    <row r="1178" spans="9:15" x14ac:dyDescent="0.55000000000000004">
      <c r="I1178" s="4">
        <f t="shared" si="131"/>
        <v>1</v>
      </c>
      <c r="J1178" s="4">
        <f t="shared" si="132"/>
        <v>1</v>
      </c>
      <c r="K1178" s="4">
        <f t="shared" si="129"/>
        <v>1</v>
      </c>
      <c r="L1178" s="4">
        <f t="shared" si="130"/>
        <v>18</v>
      </c>
      <c r="M1178" s="3">
        <f t="shared" si="128"/>
        <v>43101</v>
      </c>
      <c r="N1178" s="5" t="str">
        <f t="shared" si="133"/>
        <v>Montag</v>
      </c>
      <c r="O1178">
        <f t="shared" si="134"/>
        <v>1</v>
      </c>
    </row>
    <row r="1179" spans="9:15" x14ac:dyDescent="0.55000000000000004">
      <c r="I1179" s="4">
        <f t="shared" si="131"/>
        <v>1</v>
      </c>
      <c r="J1179" s="4">
        <f t="shared" si="132"/>
        <v>1</v>
      </c>
      <c r="K1179" s="4">
        <f t="shared" si="129"/>
        <v>1</v>
      </c>
      <c r="L1179" s="4">
        <f t="shared" si="130"/>
        <v>18</v>
      </c>
      <c r="M1179" s="3">
        <f t="shared" si="128"/>
        <v>43101</v>
      </c>
      <c r="N1179" s="5" t="str">
        <f t="shared" si="133"/>
        <v>Montag</v>
      </c>
      <c r="O1179">
        <f t="shared" si="134"/>
        <v>1</v>
      </c>
    </row>
    <row r="1180" spans="9:15" x14ac:dyDescent="0.55000000000000004">
      <c r="I1180" s="4">
        <f t="shared" si="131"/>
        <v>1</v>
      </c>
      <c r="J1180" s="4">
        <f t="shared" si="132"/>
        <v>1</v>
      </c>
      <c r="K1180" s="4">
        <f t="shared" si="129"/>
        <v>1</v>
      </c>
      <c r="L1180" s="4">
        <f t="shared" si="130"/>
        <v>18</v>
      </c>
      <c r="M1180" s="3">
        <f t="shared" si="128"/>
        <v>43101</v>
      </c>
      <c r="N1180" s="5" t="str">
        <f t="shared" si="133"/>
        <v>Montag</v>
      </c>
      <c r="O1180">
        <f t="shared" si="134"/>
        <v>1</v>
      </c>
    </row>
    <row r="1181" spans="9:15" x14ac:dyDescent="0.55000000000000004">
      <c r="I1181" s="4">
        <f t="shared" si="131"/>
        <v>1</v>
      </c>
      <c r="J1181" s="4">
        <f t="shared" si="132"/>
        <v>1</v>
      </c>
      <c r="K1181" s="4">
        <f t="shared" si="129"/>
        <v>1</v>
      </c>
      <c r="L1181" s="4">
        <f t="shared" si="130"/>
        <v>18</v>
      </c>
      <c r="M1181" s="3">
        <f t="shared" si="128"/>
        <v>43101</v>
      </c>
      <c r="N1181" s="5" t="str">
        <f t="shared" si="133"/>
        <v>Montag</v>
      </c>
      <c r="O1181">
        <f t="shared" si="134"/>
        <v>1</v>
      </c>
    </row>
    <row r="1182" spans="9:15" x14ac:dyDescent="0.55000000000000004">
      <c r="I1182" s="4">
        <f t="shared" si="131"/>
        <v>1</v>
      </c>
      <c r="J1182" s="4">
        <f t="shared" si="132"/>
        <v>1</v>
      </c>
      <c r="K1182" s="4">
        <f t="shared" si="129"/>
        <v>1</v>
      </c>
      <c r="L1182" s="4">
        <f t="shared" si="130"/>
        <v>18</v>
      </c>
      <c r="M1182" s="3">
        <f t="shared" si="128"/>
        <v>43101</v>
      </c>
      <c r="N1182" s="5" t="str">
        <f t="shared" si="133"/>
        <v>Montag</v>
      </c>
      <c r="O1182">
        <f t="shared" si="134"/>
        <v>1</v>
      </c>
    </row>
    <row r="1183" spans="9:15" x14ac:dyDescent="0.55000000000000004">
      <c r="I1183" s="4">
        <f t="shared" si="131"/>
        <v>1</v>
      </c>
      <c r="J1183" s="4">
        <f t="shared" si="132"/>
        <v>1</v>
      </c>
      <c r="K1183" s="4">
        <f t="shared" si="129"/>
        <v>1</v>
      </c>
      <c r="L1183" s="4">
        <f t="shared" si="130"/>
        <v>18</v>
      </c>
      <c r="M1183" s="3">
        <f t="shared" si="128"/>
        <v>43101</v>
      </c>
      <c r="N1183" s="5" t="str">
        <f t="shared" si="133"/>
        <v>Montag</v>
      </c>
      <c r="O1183">
        <f t="shared" si="134"/>
        <v>1</v>
      </c>
    </row>
    <row r="1184" spans="9:15" x14ac:dyDescent="0.55000000000000004">
      <c r="I1184" s="4">
        <f t="shared" si="131"/>
        <v>1</v>
      </c>
      <c r="J1184" s="4">
        <f t="shared" si="132"/>
        <v>1</v>
      </c>
      <c r="K1184" s="4">
        <f t="shared" si="129"/>
        <v>1</v>
      </c>
      <c r="L1184" s="4">
        <f t="shared" si="130"/>
        <v>18</v>
      </c>
      <c r="M1184" s="3">
        <f t="shared" si="128"/>
        <v>43101</v>
      </c>
      <c r="N1184" s="5" t="str">
        <f t="shared" si="133"/>
        <v>Montag</v>
      </c>
      <c r="O1184">
        <f t="shared" si="134"/>
        <v>1</v>
      </c>
    </row>
    <row r="1185" spans="9:15" x14ac:dyDescent="0.55000000000000004">
      <c r="I1185" s="4">
        <f t="shared" si="131"/>
        <v>1</v>
      </c>
      <c r="J1185" s="4">
        <f t="shared" si="132"/>
        <v>1</v>
      </c>
      <c r="K1185" s="4">
        <f t="shared" si="129"/>
        <v>1</v>
      </c>
      <c r="L1185" s="4">
        <f t="shared" si="130"/>
        <v>18</v>
      </c>
      <c r="M1185" s="3">
        <f t="shared" si="128"/>
        <v>43101</v>
      </c>
      <c r="N1185" s="5" t="str">
        <f t="shared" si="133"/>
        <v>Montag</v>
      </c>
      <c r="O1185">
        <f t="shared" si="134"/>
        <v>1</v>
      </c>
    </row>
    <row r="1186" spans="9:15" x14ac:dyDescent="0.55000000000000004">
      <c r="I1186" s="4">
        <f t="shared" si="131"/>
        <v>1</v>
      </c>
      <c r="J1186" s="4">
        <f t="shared" si="132"/>
        <v>1</v>
      </c>
      <c r="K1186" s="4">
        <f t="shared" si="129"/>
        <v>1</v>
      </c>
      <c r="L1186" s="4">
        <f t="shared" si="130"/>
        <v>18</v>
      </c>
      <c r="M1186" s="3">
        <f t="shared" si="128"/>
        <v>43101</v>
      </c>
      <c r="N1186" s="5" t="str">
        <f t="shared" si="133"/>
        <v>Montag</v>
      </c>
      <c r="O1186">
        <f t="shared" si="134"/>
        <v>1</v>
      </c>
    </row>
    <row r="1187" spans="9:15" x14ac:dyDescent="0.55000000000000004">
      <c r="I1187" s="4">
        <f t="shared" si="131"/>
        <v>1</v>
      </c>
      <c r="J1187" s="4">
        <f t="shared" si="132"/>
        <v>1</v>
      </c>
      <c r="K1187" s="4">
        <f t="shared" si="129"/>
        <v>1</v>
      </c>
      <c r="L1187" s="4">
        <f t="shared" si="130"/>
        <v>18</v>
      </c>
      <c r="M1187" s="3">
        <f t="shared" si="128"/>
        <v>43101</v>
      </c>
      <c r="N1187" s="5" t="str">
        <f t="shared" si="133"/>
        <v>Montag</v>
      </c>
      <c r="O1187">
        <f t="shared" si="134"/>
        <v>1</v>
      </c>
    </row>
    <row r="1188" spans="9:15" x14ac:dyDescent="0.55000000000000004">
      <c r="I1188" s="4">
        <f t="shared" si="131"/>
        <v>1</v>
      </c>
      <c r="J1188" s="4">
        <f t="shared" si="132"/>
        <v>1</v>
      </c>
      <c r="K1188" s="4">
        <f t="shared" si="129"/>
        <v>1</v>
      </c>
      <c r="L1188" s="4">
        <f t="shared" si="130"/>
        <v>18</v>
      </c>
      <c r="M1188" s="3">
        <f t="shared" si="128"/>
        <v>43101</v>
      </c>
      <c r="N1188" s="5" t="str">
        <f t="shared" si="133"/>
        <v>Montag</v>
      </c>
      <c r="O1188">
        <f t="shared" si="134"/>
        <v>1</v>
      </c>
    </row>
    <row r="1189" spans="9:15" x14ac:dyDescent="0.55000000000000004">
      <c r="I1189" s="4">
        <f t="shared" si="131"/>
        <v>1</v>
      </c>
      <c r="J1189" s="4">
        <f t="shared" si="132"/>
        <v>1</v>
      </c>
      <c r="K1189" s="4">
        <f t="shared" si="129"/>
        <v>1</v>
      </c>
      <c r="L1189" s="4">
        <f t="shared" si="130"/>
        <v>18</v>
      </c>
      <c r="M1189" s="3">
        <f t="shared" si="128"/>
        <v>43101</v>
      </c>
      <c r="N1189" s="5" t="str">
        <f t="shared" si="133"/>
        <v>Montag</v>
      </c>
      <c r="O1189">
        <f t="shared" si="134"/>
        <v>1</v>
      </c>
    </row>
    <row r="1190" spans="9:15" x14ac:dyDescent="0.55000000000000004">
      <c r="I1190" s="4">
        <f t="shared" si="131"/>
        <v>1</v>
      </c>
      <c r="J1190" s="4">
        <f t="shared" si="132"/>
        <v>1</v>
      </c>
      <c r="K1190" s="4">
        <f t="shared" si="129"/>
        <v>1</v>
      </c>
      <c r="L1190" s="4">
        <f t="shared" si="130"/>
        <v>18</v>
      </c>
      <c r="M1190" s="3">
        <f t="shared" si="128"/>
        <v>43101</v>
      </c>
      <c r="N1190" s="5" t="str">
        <f t="shared" si="133"/>
        <v>Montag</v>
      </c>
      <c r="O1190">
        <f t="shared" si="134"/>
        <v>1</v>
      </c>
    </row>
    <row r="1191" spans="9:15" x14ac:dyDescent="0.55000000000000004">
      <c r="I1191" s="4">
        <f t="shared" si="131"/>
        <v>1</v>
      </c>
      <c r="J1191" s="4">
        <f t="shared" si="132"/>
        <v>1</v>
      </c>
      <c r="K1191" s="4">
        <f t="shared" si="129"/>
        <v>1</v>
      </c>
      <c r="L1191" s="4">
        <f t="shared" si="130"/>
        <v>18</v>
      </c>
      <c r="M1191" s="3">
        <f t="shared" si="128"/>
        <v>43101</v>
      </c>
      <c r="N1191" s="5" t="str">
        <f t="shared" si="133"/>
        <v>Montag</v>
      </c>
      <c r="O1191">
        <f t="shared" si="134"/>
        <v>1</v>
      </c>
    </row>
    <row r="1192" spans="9:15" x14ac:dyDescent="0.55000000000000004">
      <c r="I1192" s="4">
        <f t="shared" si="131"/>
        <v>1</v>
      </c>
      <c r="J1192" s="4">
        <f t="shared" si="132"/>
        <v>1</v>
      </c>
      <c r="K1192" s="4">
        <f t="shared" si="129"/>
        <v>1</v>
      </c>
      <c r="L1192" s="4">
        <f t="shared" si="130"/>
        <v>18</v>
      </c>
      <c r="M1192" s="3">
        <f t="shared" si="128"/>
        <v>43101</v>
      </c>
      <c r="N1192" s="5" t="str">
        <f t="shared" si="133"/>
        <v>Montag</v>
      </c>
      <c r="O1192">
        <f t="shared" si="134"/>
        <v>1</v>
      </c>
    </row>
    <row r="1193" spans="9:15" x14ac:dyDescent="0.55000000000000004">
      <c r="I1193" s="4">
        <f t="shared" si="131"/>
        <v>1</v>
      </c>
      <c r="J1193" s="4">
        <f t="shared" si="132"/>
        <v>1</v>
      </c>
      <c r="K1193" s="4">
        <f t="shared" si="129"/>
        <v>1</v>
      </c>
      <c r="L1193" s="4">
        <f t="shared" si="130"/>
        <v>18</v>
      </c>
      <c r="M1193" s="3">
        <f t="shared" si="128"/>
        <v>43101</v>
      </c>
      <c r="N1193" s="5" t="str">
        <f t="shared" si="133"/>
        <v>Montag</v>
      </c>
      <c r="O1193">
        <f t="shared" si="134"/>
        <v>1</v>
      </c>
    </row>
    <row r="1194" spans="9:15" x14ac:dyDescent="0.55000000000000004">
      <c r="I1194" s="4">
        <f t="shared" si="131"/>
        <v>1</v>
      </c>
      <c r="J1194" s="4">
        <f t="shared" si="132"/>
        <v>1</v>
      </c>
      <c r="K1194" s="4">
        <f t="shared" si="129"/>
        <v>1</v>
      </c>
      <c r="L1194" s="4">
        <f t="shared" si="130"/>
        <v>18</v>
      </c>
      <c r="M1194" s="3">
        <f t="shared" si="128"/>
        <v>43101</v>
      </c>
      <c r="N1194" s="5" t="str">
        <f t="shared" si="133"/>
        <v>Montag</v>
      </c>
      <c r="O1194">
        <f t="shared" si="134"/>
        <v>1</v>
      </c>
    </row>
    <row r="1195" spans="9:15" x14ac:dyDescent="0.55000000000000004">
      <c r="I1195" s="4">
        <f t="shared" si="131"/>
        <v>1</v>
      </c>
      <c r="J1195" s="4">
        <f t="shared" si="132"/>
        <v>1</v>
      </c>
      <c r="K1195" s="4">
        <f t="shared" si="129"/>
        <v>1</v>
      </c>
      <c r="L1195" s="4">
        <f t="shared" si="130"/>
        <v>18</v>
      </c>
      <c r="M1195" s="3">
        <f t="shared" si="128"/>
        <v>43101</v>
      </c>
      <c r="N1195" s="5" t="str">
        <f t="shared" si="133"/>
        <v>Montag</v>
      </c>
      <c r="O1195">
        <f t="shared" si="134"/>
        <v>1</v>
      </c>
    </row>
    <row r="1196" spans="9:15" x14ac:dyDescent="0.55000000000000004">
      <c r="I1196" s="4">
        <f t="shared" si="131"/>
        <v>1</v>
      </c>
      <c r="J1196" s="4">
        <f t="shared" si="132"/>
        <v>1</v>
      </c>
      <c r="K1196" s="4">
        <f t="shared" si="129"/>
        <v>1</v>
      </c>
      <c r="L1196" s="4">
        <f t="shared" si="130"/>
        <v>18</v>
      </c>
      <c r="M1196" s="3">
        <f t="shared" si="128"/>
        <v>43101</v>
      </c>
      <c r="N1196" s="5" t="str">
        <f t="shared" si="133"/>
        <v>Montag</v>
      </c>
      <c r="O1196">
        <f t="shared" si="134"/>
        <v>1</v>
      </c>
    </row>
    <row r="1197" spans="9:15" x14ac:dyDescent="0.55000000000000004">
      <c r="I1197" s="4">
        <f t="shared" si="131"/>
        <v>1</v>
      </c>
      <c r="J1197" s="4">
        <f t="shared" si="132"/>
        <v>1</v>
      </c>
      <c r="K1197" s="4">
        <f t="shared" si="129"/>
        <v>1</v>
      </c>
      <c r="L1197" s="4">
        <f t="shared" si="130"/>
        <v>18</v>
      </c>
      <c r="M1197" s="3">
        <f t="shared" si="128"/>
        <v>43101</v>
      </c>
      <c r="N1197" s="5" t="str">
        <f t="shared" si="133"/>
        <v>Montag</v>
      </c>
      <c r="O1197">
        <f t="shared" si="134"/>
        <v>1</v>
      </c>
    </row>
    <row r="1198" spans="9:15" x14ac:dyDescent="0.55000000000000004">
      <c r="I1198" s="4">
        <f t="shared" si="131"/>
        <v>1</v>
      </c>
      <c r="J1198" s="4">
        <f t="shared" si="132"/>
        <v>1</v>
      </c>
      <c r="K1198" s="4">
        <f t="shared" si="129"/>
        <v>1</v>
      </c>
      <c r="L1198" s="4">
        <f t="shared" si="130"/>
        <v>18</v>
      </c>
      <c r="M1198" s="3">
        <f t="shared" si="128"/>
        <v>43101</v>
      </c>
      <c r="N1198" s="5" t="str">
        <f t="shared" si="133"/>
        <v>Montag</v>
      </c>
      <c r="O1198">
        <f t="shared" si="134"/>
        <v>1</v>
      </c>
    </row>
    <row r="1199" spans="9:15" x14ac:dyDescent="0.55000000000000004">
      <c r="I1199" s="4">
        <f t="shared" si="131"/>
        <v>1</v>
      </c>
      <c r="J1199" s="4">
        <f t="shared" si="132"/>
        <v>1</v>
      </c>
      <c r="K1199" s="4">
        <f t="shared" si="129"/>
        <v>1</v>
      </c>
      <c r="L1199" s="4">
        <f t="shared" si="130"/>
        <v>18</v>
      </c>
      <c r="M1199" s="3">
        <f t="shared" si="128"/>
        <v>43101</v>
      </c>
      <c r="N1199" s="5" t="str">
        <f t="shared" si="133"/>
        <v>Montag</v>
      </c>
      <c r="O1199">
        <f t="shared" si="134"/>
        <v>1</v>
      </c>
    </row>
    <row r="1200" spans="9:15" x14ac:dyDescent="0.55000000000000004">
      <c r="I1200" s="4">
        <f t="shared" si="131"/>
        <v>1</v>
      </c>
      <c r="J1200" s="4">
        <f t="shared" si="132"/>
        <v>1</v>
      </c>
      <c r="K1200" s="4">
        <f t="shared" si="129"/>
        <v>1</v>
      </c>
      <c r="L1200" s="4">
        <f t="shared" si="130"/>
        <v>18</v>
      </c>
      <c r="M1200" s="3">
        <f t="shared" si="128"/>
        <v>43101</v>
      </c>
      <c r="N1200" s="5" t="str">
        <f t="shared" si="133"/>
        <v>Montag</v>
      </c>
      <c r="O1200">
        <f t="shared" si="134"/>
        <v>1</v>
      </c>
    </row>
    <row r="1201" spans="9:15" x14ac:dyDescent="0.55000000000000004">
      <c r="I1201" s="4">
        <f t="shared" si="131"/>
        <v>1</v>
      </c>
      <c r="J1201" s="4">
        <f t="shared" si="132"/>
        <v>1</v>
      </c>
      <c r="K1201" s="4">
        <f t="shared" si="129"/>
        <v>1</v>
      </c>
      <c r="L1201" s="4">
        <f t="shared" si="130"/>
        <v>18</v>
      </c>
      <c r="M1201" s="3">
        <f t="shared" si="128"/>
        <v>43101</v>
      </c>
      <c r="N1201" s="5" t="str">
        <f t="shared" si="133"/>
        <v>Montag</v>
      </c>
      <c r="O1201">
        <f t="shared" si="134"/>
        <v>1</v>
      </c>
    </row>
    <row r="1202" spans="9:15" x14ac:dyDescent="0.55000000000000004">
      <c r="I1202" s="4">
        <f t="shared" si="131"/>
        <v>1</v>
      </c>
      <c r="J1202" s="4">
        <f t="shared" si="132"/>
        <v>1</v>
      </c>
      <c r="K1202" s="4">
        <f t="shared" si="129"/>
        <v>1</v>
      </c>
      <c r="L1202" s="4">
        <f t="shared" si="130"/>
        <v>18</v>
      </c>
      <c r="M1202" s="3">
        <f t="shared" si="128"/>
        <v>43101</v>
      </c>
      <c r="N1202" s="5" t="str">
        <f t="shared" si="133"/>
        <v>Montag</v>
      </c>
      <c r="O1202">
        <f t="shared" si="134"/>
        <v>1</v>
      </c>
    </row>
    <row r="1203" spans="9:15" x14ac:dyDescent="0.55000000000000004">
      <c r="I1203" s="4">
        <f t="shared" si="131"/>
        <v>1</v>
      </c>
      <c r="J1203" s="4">
        <f t="shared" si="132"/>
        <v>1</v>
      </c>
      <c r="K1203" s="4">
        <f t="shared" si="129"/>
        <v>1</v>
      </c>
      <c r="L1203" s="4">
        <f t="shared" si="130"/>
        <v>18</v>
      </c>
      <c r="M1203" s="3">
        <f t="shared" si="128"/>
        <v>43101</v>
      </c>
      <c r="N1203" s="5" t="str">
        <f t="shared" si="133"/>
        <v>Montag</v>
      </c>
      <c r="O1203">
        <f t="shared" si="134"/>
        <v>1</v>
      </c>
    </row>
    <row r="1204" spans="9:15" x14ac:dyDescent="0.55000000000000004">
      <c r="I1204" s="4">
        <f t="shared" si="131"/>
        <v>1</v>
      </c>
      <c r="J1204" s="4">
        <f t="shared" si="132"/>
        <v>1</v>
      </c>
      <c r="K1204" s="4">
        <f t="shared" si="129"/>
        <v>1</v>
      </c>
      <c r="L1204" s="4">
        <f t="shared" si="130"/>
        <v>18</v>
      </c>
      <c r="M1204" s="3">
        <f t="shared" si="128"/>
        <v>43101</v>
      </c>
      <c r="N1204" s="5" t="str">
        <f t="shared" si="133"/>
        <v>Montag</v>
      </c>
      <c r="O1204">
        <f t="shared" si="134"/>
        <v>1</v>
      </c>
    </row>
    <row r="1205" spans="9:15" x14ac:dyDescent="0.55000000000000004">
      <c r="I1205" s="4">
        <f t="shared" si="131"/>
        <v>1</v>
      </c>
      <c r="J1205" s="4">
        <f t="shared" si="132"/>
        <v>1</v>
      </c>
      <c r="K1205" s="4">
        <f t="shared" si="129"/>
        <v>1</v>
      </c>
      <c r="L1205" s="4">
        <f t="shared" si="130"/>
        <v>18</v>
      </c>
      <c r="M1205" s="3">
        <f t="shared" si="128"/>
        <v>43101</v>
      </c>
      <c r="N1205" s="5" t="str">
        <f t="shared" si="133"/>
        <v>Montag</v>
      </c>
      <c r="O1205">
        <f t="shared" si="134"/>
        <v>1</v>
      </c>
    </row>
    <row r="1206" spans="9:15" x14ac:dyDescent="0.55000000000000004">
      <c r="I1206" s="4">
        <f t="shared" si="131"/>
        <v>1</v>
      </c>
      <c r="J1206" s="4">
        <f t="shared" si="132"/>
        <v>1</v>
      </c>
      <c r="K1206" s="4">
        <f t="shared" si="129"/>
        <v>1</v>
      </c>
      <c r="L1206" s="4">
        <f t="shared" si="130"/>
        <v>18</v>
      </c>
      <c r="M1206" s="3">
        <f t="shared" si="128"/>
        <v>43101</v>
      </c>
      <c r="N1206" s="5" t="str">
        <f t="shared" si="133"/>
        <v>Montag</v>
      </c>
      <c r="O1206">
        <f t="shared" si="134"/>
        <v>1</v>
      </c>
    </row>
    <row r="1207" spans="9:15" x14ac:dyDescent="0.55000000000000004">
      <c r="I1207" s="4">
        <f t="shared" si="131"/>
        <v>1</v>
      </c>
      <c r="J1207" s="4">
        <f t="shared" si="132"/>
        <v>1</v>
      </c>
      <c r="K1207" s="4">
        <f t="shared" si="129"/>
        <v>1</v>
      </c>
      <c r="L1207" s="4">
        <f t="shared" si="130"/>
        <v>18</v>
      </c>
      <c r="M1207" s="3">
        <f t="shared" si="128"/>
        <v>43101</v>
      </c>
      <c r="N1207" s="5" t="str">
        <f t="shared" si="133"/>
        <v>Montag</v>
      </c>
      <c r="O1207">
        <f t="shared" si="134"/>
        <v>1</v>
      </c>
    </row>
    <row r="1208" spans="9:15" x14ac:dyDescent="0.55000000000000004">
      <c r="I1208" s="4">
        <f t="shared" si="131"/>
        <v>1</v>
      </c>
      <c r="J1208" s="4">
        <f t="shared" si="132"/>
        <v>1</v>
      </c>
      <c r="K1208" s="4">
        <f t="shared" si="129"/>
        <v>1</v>
      </c>
      <c r="L1208" s="4">
        <f t="shared" si="130"/>
        <v>18</v>
      </c>
      <c r="M1208" s="3">
        <f t="shared" si="128"/>
        <v>43101</v>
      </c>
      <c r="N1208" s="5" t="str">
        <f t="shared" si="133"/>
        <v>Montag</v>
      </c>
      <c r="O1208">
        <f t="shared" si="134"/>
        <v>1</v>
      </c>
    </row>
    <row r="1209" spans="9:15" x14ac:dyDescent="0.55000000000000004">
      <c r="I1209" s="4">
        <f t="shared" si="131"/>
        <v>1</v>
      </c>
      <c r="J1209" s="4">
        <f t="shared" si="132"/>
        <v>1</v>
      </c>
      <c r="K1209" s="4">
        <f t="shared" si="129"/>
        <v>1</v>
      </c>
      <c r="L1209" s="4">
        <f t="shared" si="130"/>
        <v>18</v>
      </c>
      <c r="M1209" s="3">
        <f t="shared" si="128"/>
        <v>43101</v>
      </c>
      <c r="N1209" s="5" t="str">
        <f t="shared" si="133"/>
        <v>Montag</v>
      </c>
      <c r="O1209">
        <f t="shared" si="134"/>
        <v>1</v>
      </c>
    </row>
    <row r="1210" spans="9:15" x14ac:dyDescent="0.55000000000000004">
      <c r="I1210" s="4">
        <f t="shared" si="131"/>
        <v>1</v>
      </c>
      <c r="J1210" s="4">
        <f t="shared" si="132"/>
        <v>1</v>
      </c>
      <c r="K1210" s="4">
        <f t="shared" si="129"/>
        <v>1</v>
      </c>
      <c r="L1210" s="4">
        <f t="shared" si="130"/>
        <v>18</v>
      </c>
      <c r="M1210" s="3">
        <f t="shared" si="128"/>
        <v>43101</v>
      </c>
      <c r="N1210" s="5" t="str">
        <f t="shared" si="133"/>
        <v>Montag</v>
      </c>
      <c r="O1210">
        <f t="shared" si="134"/>
        <v>1</v>
      </c>
    </row>
    <row r="1211" spans="9:15" x14ac:dyDescent="0.55000000000000004">
      <c r="I1211" s="4">
        <f t="shared" si="131"/>
        <v>1</v>
      </c>
      <c r="J1211" s="4">
        <f t="shared" si="132"/>
        <v>1</v>
      </c>
      <c r="K1211" s="4">
        <f t="shared" si="129"/>
        <v>1</v>
      </c>
      <c r="L1211" s="4">
        <f t="shared" si="130"/>
        <v>18</v>
      </c>
      <c r="M1211" s="3">
        <f t="shared" si="128"/>
        <v>43101</v>
      </c>
      <c r="N1211" s="5" t="str">
        <f t="shared" si="133"/>
        <v>Montag</v>
      </c>
      <c r="O1211">
        <f t="shared" si="134"/>
        <v>1</v>
      </c>
    </row>
    <row r="1212" spans="9:15" x14ac:dyDescent="0.55000000000000004">
      <c r="I1212" s="4">
        <f t="shared" si="131"/>
        <v>1</v>
      </c>
      <c r="J1212" s="4">
        <f t="shared" si="132"/>
        <v>1</v>
      </c>
      <c r="K1212" s="4">
        <f t="shared" si="129"/>
        <v>1</v>
      </c>
      <c r="L1212" s="4">
        <f t="shared" si="130"/>
        <v>18</v>
      </c>
      <c r="M1212" s="3">
        <f t="shared" si="128"/>
        <v>43101</v>
      </c>
      <c r="N1212" s="5" t="str">
        <f t="shared" si="133"/>
        <v>Montag</v>
      </c>
      <c r="O1212">
        <f t="shared" si="134"/>
        <v>1</v>
      </c>
    </row>
    <row r="1213" spans="9:15" x14ac:dyDescent="0.55000000000000004">
      <c r="I1213" s="4">
        <f t="shared" si="131"/>
        <v>1</v>
      </c>
      <c r="J1213" s="4">
        <f t="shared" si="132"/>
        <v>1</v>
      </c>
      <c r="K1213" s="4">
        <f t="shared" si="129"/>
        <v>1</v>
      </c>
      <c r="L1213" s="4">
        <f t="shared" si="130"/>
        <v>18</v>
      </c>
      <c r="M1213" s="3">
        <f t="shared" si="128"/>
        <v>43101</v>
      </c>
      <c r="N1213" s="5" t="str">
        <f t="shared" si="133"/>
        <v>Montag</v>
      </c>
      <c r="O1213">
        <f t="shared" si="134"/>
        <v>1</v>
      </c>
    </row>
    <row r="1214" spans="9:15" x14ac:dyDescent="0.55000000000000004">
      <c r="I1214" s="4">
        <f t="shared" si="131"/>
        <v>1</v>
      </c>
      <c r="J1214" s="4">
        <f t="shared" si="132"/>
        <v>1</v>
      </c>
      <c r="K1214" s="4">
        <f t="shared" si="129"/>
        <v>1</v>
      </c>
      <c r="L1214" s="4">
        <f t="shared" si="130"/>
        <v>18</v>
      </c>
      <c r="M1214" s="3">
        <f t="shared" si="128"/>
        <v>43101</v>
      </c>
      <c r="N1214" s="5" t="str">
        <f t="shared" si="133"/>
        <v>Montag</v>
      </c>
      <c r="O1214">
        <f t="shared" si="134"/>
        <v>1</v>
      </c>
    </row>
    <row r="1215" spans="9:15" x14ac:dyDescent="0.55000000000000004">
      <c r="I1215" s="4">
        <f t="shared" si="131"/>
        <v>1</v>
      </c>
      <c r="J1215" s="4">
        <f t="shared" si="132"/>
        <v>1</v>
      </c>
      <c r="K1215" s="4">
        <f t="shared" si="129"/>
        <v>1</v>
      </c>
      <c r="L1215" s="4">
        <f t="shared" si="130"/>
        <v>18</v>
      </c>
      <c r="M1215" s="3">
        <f t="shared" si="128"/>
        <v>43101</v>
      </c>
      <c r="N1215" s="5" t="str">
        <f t="shared" si="133"/>
        <v>Montag</v>
      </c>
      <c r="O1215">
        <f t="shared" si="134"/>
        <v>1</v>
      </c>
    </row>
    <row r="1216" spans="9:15" x14ac:dyDescent="0.55000000000000004">
      <c r="I1216" s="4">
        <f t="shared" si="131"/>
        <v>1</v>
      </c>
      <c r="J1216" s="4">
        <f t="shared" si="132"/>
        <v>1</v>
      </c>
      <c r="K1216" s="4">
        <f t="shared" si="129"/>
        <v>1</v>
      </c>
      <c r="L1216" s="4">
        <f t="shared" si="130"/>
        <v>18</v>
      </c>
      <c r="M1216" s="3">
        <f t="shared" si="128"/>
        <v>43101</v>
      </c>
      <c r="N1216" s="5" t="str">
        <f t="shared" si="133"/>
        <v>Montag</v>
      </c>
      <c r="O1216">
        <f t="shared" si="134"/>
        <v>1</v>
      </c>
    </row>
    <row r="1217" spans="9:15" x14ac:dyDescent="0.55000000000000004">
      <c r="I1217" s="4">
        <f t="shared" si="131"/>
        <v>1</v>
      </c>
      <c r="J1217" s="4">
        <f t="shared" si="132"/>
        <v>1</v>
      </c>
      <c r="K1217" s="4">
        <f t="shared" si="129"/>
        <v>1</v>
      </c>
      <c r="L1217" s="4">
        <f t="shared" si="130"/>
        <v>18</v>
      </c>
      <c r="M1217" s="3">
        <f t="shared" si="128"/>
        <v>43101</v>
      </c>
      <c r="N1217" s="5" t="str">
        <f t="shared" si="133"/>
        <v>Montag</v>
      </c>
      <c r="O1217">
        <f t="shared" si="134"/>
        <v>1</v>
      </c>
    </row>
    <row r="1218" spans="9:15" x14ac:dyDescent="0.55000000000000004">
      <c r="I1218" s="4">
        <f t="shared" si="131"/>
        <v>1</v>
      </c>
      <c r="J1218" s="4">
        <f t="shared" si="132"/>
        <v>1</v>
      </c>
      <c r="K1218" s="4">
        <f t="shared" si="129"/>
        <v>1</v>
      </c>
      <c r="L1218" s="4">
        <f t="shared" si="130"/>
        <v>18</v>
      </c>
      <c r="M1218" s="3">
        <f t="shared" si="128"/>
        <v>43101</v>
      </c>
      <c r="N1218" s="5" t="str">
        <f t="shared" si="133"/>
        <v>Montag</v>
      </c>
      <c r="O1218">
        <f t="shared" si="134"/>
        <v>1</v>
      </c>
    </row>
    <row r="1219" spans="9:15" x14ac:dyDescent="0.55000000000000004">
      <c r="I1219" s="4">
        <f t="shared" si="131"/>
        <v>1</v>
      </c>
      <c r="J1219" s="4">
        <f t="shared" si="132"/>
        <v>1</v>
      </c>
      <c r="K1219" s="4">
        <f t="shared" si="129"/>
        <v>1</v>
      </c>
      <c r="L1219" s="4">
        <f t="shared" si="130"/>
        <v>18</v>
      </c>
      <c r="M1219" s="3">
        <f t="shared" si="128"/>
        <v>43101</v>
      </c>
      <c r="N1219" s="5" t="str">
        <f t="shared" si="133"/>
        <v>Montag</v>
      </c>
      <c r="O1219">
        <f t="shared" si="134"/>
        <v>1</v>
      </c>
    </row>
    <row r="1220" spans="9:15" x14ac:dyDescent="0.55000000000000004">
      <c r="I1220" s="4">
        <f t="shared" si="131"/>
        <v>1</v>
      </c>
      <c r="J1220" s="4">
        <f t="shared" si="132"/>
        <v>1</v>
      </c>
      <c r="K1220" s="4">
        <f t="shared" si="129"/>
        <v>1</v>
      </c>
      <c r="L1220" s="4">
        <f t="shared" si="130"/>
        <v>18</v>
      </c>
      <c r="M1220" s="3">
        <f t="shared" ref="M1220:M1283" si="135">DATE(2018,1,1)</f>
        <v>43101</v>
      </c>
      <c r="N1220" s="5" t="str">
        <f t="shared" si="133"/>
        <v>Montag</v>
      </c>
      <c r="O1220">
        <f t="shared" si="134"/>
        <v>1</v>
      </c>
    </row>
    <row r="1221" spans="9:15" x14ac:dyDescent="0.55000000000000004">
      <c r="I1221" s="4">
        <f t="shared" si="131"/>
        <v>1</v>
      </c>
      <c r="J1221" s="4">
        <f t="shared" si="132"/>
        <v>1</v>
      </c>
      <c r="K1221" s="4">
        <f t="shared" ref="K1221:K1284" si="136">IF(J1221&lt;4,1,IF(J1221&lt;7,2,IF(J1221&lt;10,3,4)))</f>
        <v>1</v>
      </c>
      <c r="L1221" s="4">
        <f t="shared" ref="L1221:L1284" si="137">VALUE(MID(TEXT(M1221,"TT.MM.JJ"),7,4))</f>
        <v>18</v>
      </c>
      <c r="M1221" s="3">
        <f t="shared" si="135"/>
        <v>43101</v>
      </c>
      <c r="N1221" s="5" t="str">
        <f t="shared" si="133"/>
        <v>Montag</v>
      </c>
      <c r="O1221">
        <f t="shared" si="134"/>
        <v>1</v>
      </c>
    </row>
    <row r="1222" spans="9:15" x14ac:dyDescent="0.55000000000000004">
      <c r="I1222" s="4">
        <f t="shared" ref="I1222:I1285" si="138">VALUE(MID(TEXT(M1222,"TT.MM.JJ"),1,2))</f>
        <v>1</v>
      </c>
      <c r="J1222" s="4">
        <f t="shared" ref="J1222:J1285" si="139">VALUE(MID(TEXT(M1222,"TT.MM.JJ"),4,2))</f>
        <v>1</v>
      </c>
      <c r="K1222" s="4">
        <f t="shared" si="136"/>
        <v>1</v>
      </c>
      <c r="L1222" s="4">
        <f t="shared" si="137"/>
        <v>18</v>
      </c>
      <c r="M1222" s="3">
        <f t="shared" si="135"/>
        <v>43101</v>
      </c>
      <c r="N1222" s="5" t="str">
        <f t="shared" ref="N1222:N1285" si="140">TEXT(M1222,"TTTT")</f>
        <v>Montag</v>
      </c>
      <c r="O1222">
        <f t="shared" ref="O1222:O1285" si="141">WEEKNUM(M1222,21)</f>
        <v>1</v>
      </c>
    </row>
    <row r="1223" spans="9:15" x14ac:dyDescent="0.55000000000000004">
      <c r="I1223" s="4">
        <f t="shared" si="138"/>
        <v>1</v>
      </c>
      <c r="J1223" s="4">
        <f t="shared" si="139"/>
        <v>1</v>
      </c>
      <c r="K1223" s="4">
        <f t="shared" si="136"/>
        <v>1</v>
      </c>
      <c r="L1223" s="4">
        <f t="shared" si="137"/>
        <v>18</v>
      </c>
      <c r="M1223" s="3">
        <f t="shared" si="135"/>
        <v>43101</v>
      </c>
      <c r="N1223" s="5" t="str">
        <f t="shared" si="140"/>
        <v>Montag</v>
      </c>
      <c r="O1223">
        <f t="shared" si="141"/>
        <v>1</v>
      </c>
    </row>
    <row r="1224" spans="9:15" x14ac:dyDescent="0.55000000000000004">
      <c r="I1224" s="4">
        <f t="shared" si="138"/>
        <v>1</v>
      </c>
      <c r="J1224" s="4">
        <f t="shared" si="139"/>
        <v>1</v>
      </c>
      <c r="K1224" s="4">
        <f t="shared" si="136"/>
        <v>1</v>
      </c>
      <c r="L1224" s="4">
        <f t="shared" si="137"/>
        <v>18</v>
      </c>
      <c r="M1224" s="3">
        <f t="shared" si="135"/>
        <v>43101</v>
      </c>
      <c r="N1224" s="5" t="str">
        <f t="shared" si="140"/>
        <v>Montag</v>
      </c>
      <c r="O1224">
        <f t="shared" si="141"/>
        <v>1</v>
      </c>
    </row>
    <row r="1225" spans="9:15" x14ac:dyDescent="0.55000000000000004">
      <c r="I1225" s="4">
        <f t="shared" si="138"/>
        <v>1</v>
      </c>
      <c r="J1225" s="4">
        <f t="shared" si="139"/>
        <v>1</v>
      </c>
      <c r="K1225" s="4">
        <f t="shared" si="136"/>
        <v>1</v>
      </c>
      <c r="L1225" s="4">
        <f t="shared" si="137"/>
        <v>18</v>
      </c>
      <c r="M1225" s="3">
        <f t="shared" si="135"/>
        <v>43101</v>
      </c>
      <c r="N1225" s="5" t="str">
        <f t="shared" si="140"/>
        <v>Montag</v>
      </c>
      <c r="O1225">
        <f t="shared" si="141"/>
        <v>1</v>
      </c>
    </row>
    <row r="1226" spans="9:15" x14ac:dyDescent="0.55000000000000004">
      <c r="I1226" s="4">
        <f t="shared" si="138"/>
        <v>1</v>
      </c>
      <c r="J1226" s="4">
        <f t="shared" si="139"/>
        <v>1</v>
      </c>
      <c r="K1226" s="4">
        <f t="shared" si="136"/>
        <v>1</v>
      </c>
      <c r="L1226" s="4">
        <f t="shared" si="137"/>
        <v>18</v>
      </c>
      <c r="M1226" s="3">
        <f t="shared" si="135"/>
        <v>43101</v>
      </c>
      <c r="N1226" s="5" t="str">
        <f t="shared" si="140"/>
        <v>Montag</v>
      </c>
      <c r="O1226">
        <f t="shared" si="141"/>
        <v>1</v>
      </c>
    </row>
    <row r="1227" spans="9:15" x14ac:dyDescent="0.55000000000000004">
      <c r="I1227" s="4">
        <f t="shared" si="138"/>
        <v>1</v>
      </c>
      <c r="J1227" s="4">
        <f t="shared" si="139"/>
        <v>1</v>
      </c>
      <c r="K1227" s="4">
        <f t="shared" si="136"/>
        <v>1</v>
      </c>
      <c r="L1227" s="4">
        <f t="shared" si="137"/>
        <v>18</v>
      </c>
      <c r="M1227" s="3">
        <f t="shared" si="135"/>
        <v>43101</v>
      </c>
      <c r="N1227" s="5" t="str">
        <f t="shared" si="140"/>
        <v>Montag</v>
      </c>
      <c r="O1227">
        <f t="shared" si="141"/>
        <v>1</v>
      </c>
    </row>
    <row r="1228" spans="9:15" x14ac:dyDescent="0.55000000000000004">
      <c r="I1228" s="4">
        <f t="shared" si="138"/>
        <v>1</v>
      </c>
      <c r="J1228" s="4">
        <f t="shared" si="139"/>
        <v>1</v>
      </c>
      <c r="K1228" s="4">
        <f t="shared" si="136"/>
        <v>1</v>
      </c>
      <c r="L1228" s="4">
        <f t="shared" si="137"/>
        <v>18</v>
      </c>
      <c r="M1228" s="3">
        <f t="shared" si="135"/>
        <v>43101</v>
      </c>
      <c r="N1228" s="5" t="str">
        <f t="shared" si="140"/>
        <v>Montag</v>
      </c>
      <c r="O1228">
        <f t="shared" si="141"/>
        <v>1</v>
      </c>
    </row>
    <row r="1229" spans="9:15" x14ac:dyDescent="0.55000000000000004">
      <c r="I1229" s="4">
        <f t="shared" si="138"/>
        <v>1</v>
      </c>
      <c r="J1229" s="4">
        <f t="shared" si="139"/>
        <v>1</v>
      </c>
      <c r="K1229" s="4">
        <f t="shared" si="136"/>
        <v>1</v>
      </c>
      <c r="L1229" s="4">
        <f t="shared" si="137"/>
        <v>18</v>
      </c>
      <c r="M1229" s="3">
        <f t="shared" si="135"/>
        <v>43101</v>
      </c>
      <c r="N1229" s="5" t="str">
        <f t="shared" si="140"/>
        <v>Montag</v>
      </c>
      <c r="O1229">
        <f t="shared" si="141"/>
        <v>1</v>
      </c>
    </row>
    <row r="1230" spans="9:15" x14ac:dyDescent="0.55000000000000004">
      <c r="I1230" s="4">
        <f t="shared" si="138"/>
        <v>1</v>
      </c>
      <c r="J1230" s="4">
        <f t="shared" si="139"/>
        <v>1</v>
      </c>
      <c r="K1230" s="4">
        <f t="shared" si="136"/>
        <v>1</v>
      </c>
      <c r="L1230" s="4">
        <f t="shared" si="137"/>
        <v>18</v>
      </c>
      <c r="M1230" s="3">
        <f t="shared" si="135"/>
        <v>43101</v>
      </c>
      <c r="N1230" s="5" t="str">
        <f t="shared" si="140"/>
        <v>Montag</v>
      </c>
      <c r="O1230">
        <f t="shared" si="141"/>
        <v>1</v>
      </c>
    </row>
    <row r="1231" spans="9:15" x14ac:dyDescent="0.55000000000000004">
      <c r="I1231" s="4">
        <f t="shared" si="138"/>
        <v>1</v>
      </c>
      <c r="J1231" s="4">
        <f t="shared" si="139"/>
        <v>1</v>
      </c>
      <c r="K1231" s="4">
        <f t="shared" si="136"/>
        <v>1</v>
      </c>
      <c r="L1231" s="4">
        <f t="shared" si="137"/>
        <v>18</v>
      </c>
      <c r="M1231" s="3">
        <f t="shared" si="135"/>
        <v>43101</v>
      </c>
      <c r="N1231" s="5" t="str">
        <f t="shared" si="140"/>
        <v>Montag</v>
      </c>
      <c r="O1231">
        <f t="shared" si="141"/>
        <v>1</v>
      </c>
    </row>
    <row r="1232" spans="9:15" x14ac:dyDescent="0.55000000000000004">
      <c r="I1232" s="4">
        <f t="shared" si="138"/>
        <v>1</v>
      </c>
      <c r="J1232" s="4">
        <f t="shared" si="139"/>
        <v>1</v>
      </c>
      <c r="K1232" s="4">
        <f t="shared" si="136"/>
        <v>1</v>
      </c>
      <c r="L1232" s="4">
        <f t="shared" si="137"/>
        <v>18</v>
      </c>
      <c r="M1232" s="3">
        <f t="shared" si="135"/>
        <v>43101</v>
      </c>
      <c r="N1232" s="5" t="str">
        <f t="shared" si="140"/>
        <v>Montag</v>
      </c>
      <c r="O1232">
        <f t="shared" si="141"/>
        <v>1</v>
      </c>
    </row>
    <row r="1233" spans="9:15" x14ac:dyDescent="0.55000000000000004">
      <c r="I1233" s="4">
        <f t="shared" si="138"/>
        <v>1</v>
      </c>
      <c r="J1233" s="4">
        <f t="shared" si="139"/>
        <v>1</v>
      </c>
      <c r="K1233" s="4">
        <f t="shared" si="136"/>
        <v>1</v>
      </c>
      <c r="L1233" s="4">
        <f t="shared" si="137"/>
        <v>18</v>
      </c>
      <c r="M1233" s="3">
        <f t="shared" si="135"/>
        <v>43101</v>
      </c>
      <c r="N1233" s="5" t="str">
        <f t="shared" si="140"/>
        <v>Montag</v>
      </c>
      <c r="O1233">
        <f t="shared" si="141"/>
        <v>1</v>
      </c>
    </row>
    <row r="1234" spans="9:15" x14ac:dyDescent="0.55000000000000004">
      <c r="I1234" s="4">
        <f t="shared" si="138"/>
        <v>1</v>
      </c>
      <c r="J1234" s="4">
        <f t="shared" si="139"/>
        <v>1</v>
      </c>
      <c r="K1234" s="4">
        <f t="shared" si="136"/>
        <v>1</v>
      </c>
      <c r="L1234" s="4">
        <f t="shared" si="137"/>
        <v>18</v>
      </c>
      <c r="M1234" s="3">
        <f t="shared" si="135"/>
        <v>43101</v>
      </c>
      <c r="N1234" s="5" t="str">
        <f t="shared" si="140"/>
        <v>Montag</v>
      </c>
      <c r="O1234">
        <f t="shared" si="141"/>
        <v>1</v>
      </c>
    </row>
    <row r="1235" spans="9:15" x14ac:dyDescent="0.55000000000000004">
      <c r="I1235" s="4">
        <f t="shared" si="138"/>
        <v>1</v>
      </c>
      <c r="J1235" s="4">
        <f t="shared" si="139"/>
        <v>1</v>
      </c>
      <c r="K1235" s="4">
        <f t="shared" si="136"/>
        <v>1</v>
      </c>
      <c r="L1235" s="4">
        <f t="shared" si="137"/>
        <v>18</v>
      </c>
      <c r="M1235" s="3">
        <f t="shared" si="135"/>
        <v>43101</v>
      </c>
      <c r="N1235" s="5" t="str">
        <f t="shared" si="140"/>
        <v>Montag</v>
      </c>
      <c r="O1235">
        <f t="shared" si="141"/>
        <v>1</v>
      </c>
    </row>
    <row r="1236" spans="9:15" x14ac:dyDescent="0.55000000000000004">
      <c r="I1236" s="4">
        <f t="shared" si="138"/>
        <v>1</v>
      </c>
      <c r="J1236" s="4">
        <f t="shared" si="139"/>
        <v>1</v>
      </c>
      <c r="K1236" s="4">
        <f t="shared" si="136"/>
        <v>1</v>
      </c>
      <c r="L1236" s="4">
        <f t="shared" si="137"/>
        <v>18</v>
      </c>
      <c r="M1236" s="3">
        <f t="shared" si="135"/>
        <v>43101</v>
      </c>
      <c r="N1236" s="5" t="str">
        <f t="shared" si="140"/>
        <v>Montag</v>
      </c>
      <c r="O1236">
        <f t="shared" si="141"/>
        <v>1</v>
      </c>
    </row>
    <row r="1237" spans="9:15" x14ac:dyDescent="0.55000000000000004">
      <c r="I1237" s="4">
        <f t="shared" si="138"/>
        <v>1</v>
      </c>
      <c r="J1237" s="4">
        <f t="shared" si="139"/>
        <v>1</v>
      </c>
      <c r="K1237" s="4">
        <f t="shared" si="136"/>
        <v>1</v>
      </c>
      <c r="L1237" s="4">
        <f t="shared" si="137"/>
        <v>18</v>
      </c>
      <c r="M1237" s="3">
        <f t="shared" si="135"/>
        <v>43101</v>
      </c>
      <c r="N1237" s="5" t="str">
        <f t="shared" si="140"/>
        <v>Montag</v>
      </c>
      <c r="O1237">
        <f t="shared" si="141"/>
        <v>1</v>
      </c>
    </row>
    <row r="1238" spans="9:15" x14ac:dyDescent="0.55000000000000004">
      <c r="I1238" s="4">
        <f t="shared" si="138"/>
        <v>1</v>
      </c>
      <c r="J1238" s="4">
        <f t="shared" si="139"/>
        <v>1</v>
      </c>
      <c r="K1238" s="4">
        <f t="shared" si="136"/>
        <v>1</v>
      </c>
      <c r="L1238" s="4">
        <f t="shared" si="137"/>
        <v>18</v>
      </c>
      <c r="M1238" s="3">
        <f t="shared" si="135"/>
        <v>43101</v>
      </c>
      <c r="N1238" s="5" t="str">
        <f t="shared" si="140"/>
        <v>Montag</v>
      </c>
      <c r="O1238">
        <f t="shared" si="141"/>
        <v>1</v>
      </c>
    </row>
    <row r="1239" spans="9:15" x14ac:dyDescent="0.55000000000000004">
      <c r="I1239" s="4">
        <f t="shared" si="138"/>
        <v>1</v>
      </c>
      <c r="J1239" s="4">
        <f t="shared" si="139"/>
        <v>1</v>
      </c>
      <c r="K1239" s="4">
        <f t="shared" si="136"/>
        <v>1</v>
      </c>
      <c r="L1239" s="4">
        <f t="shared" si="137"/>
        <v>18</v>
      </c>
      <c r="M1239" s="3">
        <f t="shared" si="135"/>
        <v>43101</v>
      </c>
      <c r="N1239" s="5" t="str">
        <f t="shared" si="140"/>
        <v>Montag</v>
      </c>
      <c r="O1239">
        <f t="shared" si="141"/>
        <v>1</v>
      </c>
    </row>
    <row r="1240" spans="9:15" x14ac:dyDescent="0.55000000000000004">
      <c r="I1240" s="4">
        <f t="shared" si="138"/>
        <v>1</v>
      </c>
      <c r="J1240" s="4">
        <f t="shared" si="139"/>
        <v>1</v>
      </c>
      <c r="K1240" s="4">
        <f t="shared" si="136"/>
        <v>1</v>
      </c>
      <c r="L1240" s="4">
        <f t="shared" si="137"/>
        <v>18</v>
      </c>
      <c r="M1240" s="3">
        <f t="shared" si="135"/>
        <v>43101</v>
      </c>
      <c r="N1240" s="5" t="str">
        <f t="shared" si="140"/>
        <v>Montag</v>
      </c>
      <c r="O1240">
        <f t="shared" si="141"/>
        <v>1</v>
      </c>
    </row>
    <row r="1241" spans="9:15" x14ac:dyDescent="0.55000000000000004">
      <c r="I1241" s="4">
        <f t="shared" si="138"/>
        <v>1</v>
      </c>
      <c r="J1241" s="4">
        <f t="shared" si="139"/>
        <v>1</v>
      </c>
      <c r="K1241" s="4">
        <f t="shared" si="136"/>
        <v>1</v>
      </c>
      <c r="L1241" s="4">
        <f t="shared" si="137"/>
        <v>18</v>
      </c>
      <c r="M1241" s="3">
        <f t="shared" si="135"/>
        <v>43101</v>
      </c>
      <c r="N1241" s="5" t="str">
        <f t="shared" si="140"/>
        <v>Montag</v>
      </c>
      <c r="O1241">
        <f t="shared" si="141"/>
        <v>1</v>
      </c>
    </row>
    <row r="1242" spans="9:15" x14ac:dyDescent="0.55000000000000004">
      <c r="I1242" s="4">
        <f t="shared" si="138"/>
        <v>1</v>
      </c>
      <c r="J1242" s="4">
        <f t="shared" si="139"/>
        <v>1</v>
      </c>
      <c r="K1242" s="4">
        <f t="shared" si="136"/>
        <v>1</v>
      </c>
      <c r="L1242" s="4">
        <f t="shared" si="137"/>
        <v>18</v>
      </c>
      <c r="M1242" s="3">
        <f t="shared" si="135"/>
        <v>43101</v>
      </c>
      <c r="N1242" s="5" t="str">
        <f t="shared" si="140"/>
        <v>Montag</v>
      </c>
      <c r="O1242">
        <f t="shared" si="141"/>
        <v>1</v>
      </c>
    </row>
    <row r="1243" spans="9:15" x14ac:dyDescent="0.55000000000000004">
      <c r="I1243" s="4">
        <f t="shared" si="138"/>
        <v>1</v>
      </c>
      <c r="J1243" s="4">
        <f t="shared" si="139"/>
        <v>1</v>
      </c>
      <c r="K1243" s="4">
        <f t="shared" si="136"/>
        <v>1</v>
      </c>
      <c r="L1243" s="4">
        <f t="shared" si="137"/>
        <v>18</v>
      </c>
      <c r="M1243" s="3">
        <f t="shared" si="135"/>
        <v>43101</v>
      </c>
      <c r="N1243" s="5" t="str">
        <f t="shared" si="140"/>
        <v>Montag</v>
      </c>
      <c r="O1243">
        <f t="shared" si="141"/>
        <v>1</v>
      </c>
    </row>
    <row r="1244" spans="9:15" x14ac:dyDescent="0.55000000000000004">
      <c r="I1244" s="4">
        <f t="shared" si="138"/>
        <v>1</v>
      </c>
      <c r="J1244" s="4">
        <f t="shared" si="139"/>
        <v>1</v>
      </c>
      <c r="K1244" s="4">
        <f t="shared" si="136"/>
        <v>1</v>
      </c>
      <c r="L1244" s="4">
        <f t="shared" si="137"/>
        <v>18</v>
      </c>
      <c r="M1244" s="3">
        <f t="shared" si="135"/>
        <v>43101</v>
      </c>
      <c r="N1244" s="5" t="str">
        <f t="shared" si="140"/>
        <v>Montag</v>
      </c>
      <c r="O1244">
        <f t="shared" si="141"/>
        <v>1</v>
      </c>
    </row>
    <row r="1245" spans="9:15" x14ac:dyDescent="0.55000000000000004">
      <c r="I1245" s="4">
        <f t="shared" si="138"/>
        <v>1</v>
      </c>
      <c r="J1245" s="4">
        <f t="shared" si="139"/>
        <v>1</v>
      </c>
      <c r="K1245" s="4">
        <f t="shared" si="136"/>
        <v>1</v>
      </c>
      <c r="L1245" s="4">
        <f t="shared" si="137"/>
        <v>18</v>
      </c>
      <c r="M1245" s="3">
        <f t="shared" si="135"/>
        <v>43101</v>
      </c>
      <c r="N1245" s="5" t="str">
        <f t="shared" si="140"/>
        <v>Montag</v>
      </c>
      <c r="O1245">
        <f t="shared" si="141"/>
        <v>1</v>
      </c>
    </row>
    <row r="1246" spans="9:15" x14ac:dyDescent="0.55000000000000004">
      <c r="I1246" s="4">
        <f t="shared" si="138"/>
        <v>1</v>
      </c>
      <c r="J1246" s="4">
        <f t="shared" si="139"/>
        <v>1</v>
      </c>
      <c r="K1246" s="4">
        <f t="shared" si="136"/>
        <v>1</v>
      </c>
      <c r="L1246" s="4">
        <f t="shared" si="137"/>
        <v>18</v>
      </c>
      <c r="M1246" s="3">
        <f t="shared" si="135"/>
        <v>43101</v>
      </c>
      <c r="N1246" s="5" t="str">
        <f t="shared" si="140"/>
        <v>Montag</v>
      </c>
      <c r="O1246">
        <f t="shared" si="141"/>
        <v>1</v>
      </c>
    </row>
    <row r="1247" spans="9:15" x14ac:dyDescent="0.55000000000000004">
      <c r="I1247" s="4">
        <f t="shared" si="138"/>
        <v>1</v>
      </c>
      <c r="J1247" s="4">
        <f t="shared" si="139"/>
        <v>1</v>
      </c>
      <c r="K1247" s="4">
        <f t="shared" si="136"/>
        <v>1</v>
      </c>
      <c r="L1247" s="4">
        <f t="shared" si="137"/>
        <v>18</v>
      </c>
      <c r="M1247" s="3">
        <f t="shared" si="135"/>
        <v>43101</v>
      </c>
      <c r="N1247" s="5" t="str">
        <f t="shared" si="140"/>
        <v>Montag</v>
      </c>
      <c r="O1247">
        <f t="shared" si="141"/>
        <v>1</v>
      </c>
    </row>
    <row r="1248" spans="9:15" x14ac:dyDescent="0.55000000000000004">
      <c r="I1248" s="4">
        <f t="shared" si="138"/>
        <v>1</v>
      </c>
      <c r="J1248" s="4">
        <f t="shared" si="139"/>
        <v>1</v>
      </c>
      <c r="K1248" s="4">
        <f t="shared" si="136"/>
        <v>1</v>
      </c>
      <c r="L1248" s="4">
        <f t="shared" si="137"/>
        <v>18</v>
      </c>
      <c r="M1248" s="3">
        <f t="shared" si="135"/>
        <v>43101</v>
      </c>
      <c r="N1248" s="5" t="str">
        <f t="shared" si="140"/>
        <v>Montag</v>
      </c>
      <c r="O1248">
        <f t="shared" si="141"/>
        <v>1</v>
      </c>
    </row>
    <row r="1249" spans="9:15" x14ac:dyDescent="0.55000000000000004">
      <c r="I1249" s="4">
        <f t="shared" si="138"/>
        <v>1</v>
      </c>
      <c r="J1249" s="4">
        <f t="shared" si="139"/>
        <v>1</v>
      </c>
      <c r="K1249" s="4">
        <f t="shared" si="136"/>
        <v>1</v>
      </c>
      <c r="L1249" s="4">
        <f t="shared" si="137"/>
        <v>18</v>
      </c>
      <c r="M1249" s="3">
        <f t="shared" si="135"/>
        <v>43101</v>
      </c>
      <c r="N1249" s="5" t="str">
        <f t="shared" si="140"/>
        <v>Montag</v>
      </c>
      <c r="O1249">
        <f t="shared" si="141"/>
        <v>1</v>
      </c>
    </row>
    <row r="1250" spans="9:15" x14ac:dyDescent="0.55000000000000004">
      <c r="I1250" s="4">
        <f t="shared" si="138"/>
        <v>1</v>
      </c>
      <c r="J1250" s="4">
        <f t="shared" si="139"/>
        <v>1</v>
      </c>
      <c r="K1250" s="4">
        <f t="shared" si="136"/>
        <v>1</v>
      </c>
      <c r="L1250" s="4">
        <f t="shared" si="137"/>
        <v>18</v>
      </c>
      <c r="M1250" s="3">
        <f t="shared" si="135"/>
        <v>43101</v>
      </c>
      <c r="N1250" s="5" t="str">
        <f t="shared" si="140"/>
        <v>Montag</v>
      </c>
      <c r="O1250">
        <f t="shared" si="141"/>
        <v>1</v>
      </c>
    </row>
    <row r="1251" spans="9:15" x14ac:dyDescent="0.55000000000000004">
      <c r="I1251" s="4">
        <f t="shared" si="138"/>
        <v>1</v>
      </c>
      <c r="J1251" s="4">
        <f t="shared" si="139"/>
        <v>1</v>
      </c>
      <c r="K1251" s="4">
        <f t="shared" si="136"/>
        <v>1</v>
      </c>
      <c r="L1251" s="4">
        <f t="shared" si="137"/>
        <v>18</v>
      </c>
      <c r="M1251" s="3">
        <f t="shared" si="135"/>
        <v>43101</v>
      </c>
      <c r="N1251" s="5" t="str">
        <f t="shared" si="140"/>
        <v>Montag</v>
      </c>
      <c r="O1251">
        <f t="shared" si="141"/>
        <v>1</v>
      </c>
    </row>
    <row r="1252" spans="9:15" x14ac:dyDescent="0.55000000000000004">
      <c r="I1252" s="4">
        <f t="shared" si="138"/>
        <v>1</v>
      </c>
      <c r="J1252" s="4">
        <f t="shared" si="139"/>
        <v>1</v>
      </c>
      <c r="K1252" s="4">
        <f t="shared" si="136"/>
        <v>1</v>
      </c>
      <c r="L1252" s="4">
        <f t="shared" si="137"/>
        <v>18</v>
      </c>
      <c r="M1252" s="3">
        <f t="shared" si="135"/>
        <v>43101</v>
      </c>
      <c r="N1252" s="5" t="str">
        <f t="shared" si="140"/>
        <v>Montag</v>
      </c>
      <c r="O1252">
        <f t="shared" si="141"/>
        <v>1</v>
      </c>
    </row>
    <row r="1253" spans="9:15" x14ac:dyDescent="0.55000000000000004">
      <c r="I1253" s="4">
        <f t="shared" si="138"/>
        <v>1</v>
      </c>
      <c r="J1253" s="4">
        <f t="shared" si="139"/>
        <v>1</v>
      </c>
      <c r="K1253" s="4">
        <f t="shared" si="136"/>
        <v>1</v>
      </c>
      <c r="L1253" s="4">
        <f t="shared" si="137"/>
        <v>18</v>
      </c>
      <c r="M1253" s="3">
        <f t="shared" si="135"/>
        <v>43101</v>
      </c>
      <c r="N1253" s="5" t="str">
        <f t="shared" si="140"/>
        <v>Montag</v>
      </c>
      <c r="O1253">
        <f t="shared" si="141"/>
        <v>1</v>
      </c>
    </row>
    <row r="1254" spans="9:15" x14ac:dyDescent="0.55000000000000004">
      <c r="I1254" s="4">
        <f t="shared" si="138"/>
        <v>1</v>
      </c>
      <c r="J1254" s="4">
        <f t="shared" si="139"/>
        <v>1</v>
      </c>
      <c r="K1254" s="4">
        <f t="shared" si="136"/>
        <v>1</v>
      </c>
      <c r="L1254" s="4">
        <f t="shared" si="137"/>
        <v>18</v>
      </c>
      <c r="M1254" s="3">
        <f t="shared" si="135"/>
        <v>43101</v>
      </c>
      <c r="N1254" s="5" t="str">
        <f t="shared" si="140"/>
        <v>Montag</v>
      </c>
      <c r="O1254">
        <f t="shared" si="141"/>
        <v>1</v>
      </c>
    </row>
    <row r="1255" spans="9:15" x14ac:dyDescent="0.55000000000000004">
      <c r="I1255" s="4">
        <f t="shared" si="138"/>
        <v>1</v>
      </c>
      <c r="J1255" s="4">
        <f t="shared" si="139"/>
        <v>1</v>
      </c>
      <c r="K1255" s="4">
        <f t="shared" si="136"/>
        <v>1</v>
      </c>
      <c r="L1255" s="4">
        <f t="shared" si="137"/>
        <v>18</v>
      </c>
      <c r="M1255" s="3">
        <f t="shared" si="135"/>
        <v>43101</v>
      </c>
      <c r="N1255" s="5" t="str">
        <f t="shared" si="140"/>
        <v>Montag</v>
      </c>
      <c r="O1255">
        <f t="shared" si="141"/>
        <v>1</v>
      </c>
    </row>
    <row r="1256" spans="9:15" x14ac:dyDescent="0.55000000000000004">
      <c r="I1256" s="4">
        <f t="shared" si="138"/>
        <v>1</v>
      </c>
      <c r="J1256" s="4">
        <f t="shared" si="139"/>
        <v>1</v>
      </c>
      <c r="K1256" s="4">
        <f t="shared" si="136"/>
        <v>1</v>
      </c>
      <c r="L1256" s="4">
        <f t="shared" si="137"/>
        <v>18</v>
      </c>
      <c r="M1256" s="3">
        <f t="shared" si="135"/>
        <v>43101</v>
      </c>
      <c r="N1256" s="5" t="str">
        <f t="shared" si="140"/>
        <v>Montag</v>
      </c>
      <c r="O1256">
        <f t="shared" si="141"/>
        <v>1</v>
      </c>
    </row>
    <row r="1257" spans="9:15" x14ac:dyDescent="0.55000000000000004">
      <c r="I1257" s="4">
        <f t="shared" si="138"/>
        <v>1</v>
      </c>
      <c r="J1257" s="4">
        <f t="shared" si="139"/>
        <v>1</v>
      </c>
      <c r="K1257" s="4">
        <f t="shared" si="136"/>
        <v>1</v>
      </c>
      <c r="L1257" s="4">
        <f t="shared" si="137"/>
        <v>18</v>
      </c>
      <c r="M1257" s="3">
        <f t="shared" si="135"/>
        <v>43101</v>
      </c>
      <c r="N1257" s="5" t="str">
        <f t="shared" si="140"/>
        <v>Montag</v>
      </c>
      <c r="O1257">
        <f t="shared" si="141"/>
        <v>1</v>
      </c>
    </row>
    <row r="1258" spans="9:15" x14ac:dyDescent="0.55000000000000004">
      <c r="I1258" s="4">
        <f t="shared" si="138"/>
        <v>1</v>
      </c>
      <c r="J1258" s="4">
        <f t="shared" si="139"/>
        <v>1</v>
      </c>
      <c r="K1258" s="4">
        <f t="shared" si="136"/>
        <v>1</v>
      </c>
      <c r="L1258" s="4">
        <f t="shared" si="137"/>
        <v>18</v>
      </c>
      <c r="M1258" s="3">
        <f t="shared" si="135"/>
        <v>43101</v>
      </c>
      <c r="N1258" s="5" t="str">
        <f t="shared" si="140"/>
        <v>Montag</v>
      </c>
      <c r="O1258">
        <f t="shared" si="141"/>
        <v>1</v>
      </c>
    </row>
    <row r="1259" spans="9:15" x14ac:dyDescent="0.55000000000000004">
      <c r="I1259" s="4">
        <f t="shared" si="138"/>
        <v>1</v>
      </c>
      <c r="J1259" s="4">
        <f t="shared" si="139"/>
        <v>1</v>
      </c>
      <c r="K1259" s="4">
        <f t="shared" si="136"/>
        <v>1</v>
      </c>
      <c r="L1259" s="4">
        <f t="shared" si="137"/>
        <v>18</v>
      </c>
      <c r="M1259" s="3">
        <f t="shared" si="135"/>
        <v>43101</v>
      </c>
      <c r="N1259" s="5" t="str">
        <f t="shared" si="140"/>
        <v>Montag</v>
      </c>
      <c r="O1259">
        <f t="shared" si="141"/>
        <v>1</v>
      </c>
    </row>
    <row r="1260" spans="9:15" x14ac:dyDescent="0.55000000000000004">
      <c r="I1260" s="4">
        <f t="shared" si="138"/>
        <v>1</v>
      </c>
      <c r="J1260" s="4">
        <f t="shared" si="139"/>
        <v>1</v>
      </c>
      <c r="K1260" s="4">
        <f t="shared" si="136"/>
        <v>1</v>
      </c>
      <c r="L1260" s="4">
        <f t="shared" si="137"/>
        <v>18</v>
      </c>
      <c r="M1260" s="3">
        <f t="shared" si="135"/>
        <v>43101</v>
      </c>
      <c r="N1260" s="5" t="str">
        <f t="shared" si="140"/>
        <v>Montag</v>
      </c>
      <c r="O1260">
        <f t="shared" si="141"/>
        <v>1</v>
      </c>
    </row>
    <row r="1261" spans="9:15" x14ac:dyDescent="0.55000000000000004">
      <c r="I1261" s="4">
        <f t="shared" si="138"/>
        <v>1</v>
      </c>
      <c r="J1261" s="4">
        <f t="shared" si="139"/>
        <v>1</v>
      </c>
      <c r="K1261" s="4">
        <f t="shared" si="136"/>
        <v>1</v>
      </c>
      <c r="L1261" s="4">
        <f t="shared" si="137"/>
        <v>18</v>
      </c>
      <c r="M1261" s="3">
        <f t="shared" si="135"/>
        <v>43101</v>
      </c>
      <c r="N1261" s="5" t="str">
        <f t="shared" si="140"/>
        <v>Montag</v>
      </c>
      <c r="O1261">
        <f t="shared" si="141"/>
        <v>1</v>
      </c>
    </row>
    <row r="1262" spans="9:15" x14ac:dyDescent="0.55000000000000004">
      <c r="I1262" s="4">
        <f t="shared" si="138"/>
        <v>1</v>
      </c>
      <c r="J1262" s="4">
        <f t="shared" si="139"/>
        <v>1</v>
      </c>
      <c r="K1262" s="4">
        <f t="shared" si="136"/>
        <v>1</v>
      </c>
      <c r="L1262" s="4">
        <f t="shared" si="137"/>
        <v>18</v>
      </c>
      <c r="M1262" s="3">
        <f t="shared" si="135"/>
        <v>43101</v>
      </c>
      <c r="N1262" s="5" t="str">
        <f t="shared" si="140"/>
        <v>Montag</v>
      </c>
      <c r="O1262">
        <f t="shared" si="141"/>
        <v>1</v>
      </c>
    </row>
    <row r="1263" spans="9:15" x14ac:dyDescent="0.55000000000000004">
      <c r="I1263" s="4">
        <f t="shared" si="138"/>
        <v>1</v>
      </c>
      <c r="J1263" s="4">
        <f t="shared" si="139"/>
        <v>1</v>
      </c>
      <c r="K1263" s="4">
        <f t="shared" si="136"/>
        <v>1</v>
      </c>
      <c r="L1263" s="4">
        <f t="shared" si="137"/>
        <v>18</v>
      </c>
      <c r="M1263" s="3">
        <f t="shared" si="135"/>
        <v>43101</v>
      </c>
      <c r="N1263" s="5" t="str">
        <f t="shared" si="140"/>
        <v>Montag</v>
      </c>
      <c r="O1263">
        <f t="shared" si="141"/>
        <v>1</v>
      </c>
    </row>
    <row r="1264" spans="9:15" x14ac:dyDescent="0.55000000000000004">
      <c r="I1264" s="4">
        <f t="shared" si="138"/>
        <v>1</v>
      </c>
      <c r="J1264" s="4">
        <f t="shared" si="139"/>
        <v>1</v>
      </c>
      <c r="K1264" s="4">
        <f t="shared" si="136"/>
        <v>1</v>
      </c>
      <c r="L1264" s="4">
        <f t="shared" si="137"/>
        <v>18</v>
      </c>
      <c r="M1264" s="3">
        <f t="shared" si="135"/>
        <v>43101</v>
      </c>
      <c r="N1264" s="5" t="str">
        <f t="shared" si="140"/>
        <v>Montag</v>
      </c>
      <c r="O1264">
        <f t="shared" si="141"/>
        <v>1</v>
      </c>
    </row>
    <row r="1265" spans="9:15" x14ac:dyDescent="0.55000000000000004">
      <c r="I1265" s="4">
        <f t="shared" si="138"/>
        <v>1</v>
      </c>
      <c r="J1265" s="4">
        <f t="shared" si="139"/>
        <v>1</v>
      </c>
      <c r="K1265" s="4">
        <f t="shared" si="136"/>
        <v>1</v>
      </c>
      <c r="L1265" s="4">
        <f t="shared" si="137"/>
        <v>18</v>
      </c>
      <c r="M1265" s="3">
        <f t="shared" si="135"/>
        <v>43101</v>
      </c>
      <c r="N1265" s="5" t="str">
        <f t="shared" si="140"/>
        <v>Montag</v>
      </c>
      <c r="O1265">
        <f t="shared" si="141"/>
        <v>1</v>
      </c>
    </row>
    <row r="1266" spans="9:15" x14ac:dyDescent="0.55000000000000004">
      <c r="I1266" s="4">
        <f t="shared" si="138"/>
        <v>1</v>
      </c>
      <c r="J1266" s="4">
        <f t="shared" si="139"/>
        <v>1</v>
      </c>
      <c r="K1266" s="4">
        <f t="shared" si="136"/>
        <v>1</v>
      </c>
      <c r="L1266" s="4">
        <f t="shared" si="137"/>
        <v>18</v>
      </c>
      <c r="M1266" s="3">
        <f t="shared" si="135"/>
        <v>43101</v>
      </c>
      <c r="N1266" s="5" t="str">
        <f t="shared" si="140"/>
        <v>Montag</v>
      </c>
      <c r="O1266">
        <f t="shared" si="141"/>
        <v>1</v>
      </c>
    </row>
    <row r="1267" spans="9:15" x14ac:dyDescent="0.55000000000000004">
      <c r="I1267" s="4">
        <f t="shared" si="138"/>
        <v>1</v>
      </c>
      <c r="J1267" s="4">
        <f t="shared" si="139"/>
        <v>1</v>
      </c>
      <c r="K1267" s="4">
        <f t="shared" si="136"/>
        <v>1</v>
      </c>
      <c r="L1267" s="4">
        <f t="shared" si="137"/>
        <v>18</v>
      </c>
      <c r="M1267" s="3">
        <f t="shared" si="135"/>
        <v>43101</v>
      </c>
      <c r="N1267" s="5" t="str">
        <f t="shared" si="140"/>
        <v>Montag</v>
      </c>
      <c r="O1267">
        <f t="shared" si="141"/>
        <v>1</v>
      </c>
    </row>
    <row r="1268" spans="9:15" x14ac:dyDescent="0.55000000000000004">
      <c r="I1268" s="4">
        <f t="shared" si="138"/>
        <v>1</v>
      </c>
      <c r="J1268" s="4">
        <f t="shared" si="139"/>
        <v>1</v>
      </c>
      <c r="K1268" s="4">
        <f t="shared" si="136"/>
        <v>1</v>
      </c>
      <c r="L1268" s="4">
        <f t="shared" si="137"/>
        <v>18</v>
      </c>
      <c r="M1268" s="3">
        <f t="shared" si="135"/>
        <v>43101</v>
      </c>
      <c r="N1268" s="5" t="str">
        <f t="shared" si="140"/>
        <v>Montag</v>
      </c>
      <c r="O1268">
        <f t="shared" si="141"/>
        <v>1</v>
      </c>
    </row>
    <row r="1269" spans="9:15" x14ac:dyDescent="0.55000000000000004">
      <c r="I1269" s="4">
        <f t="shared" si="138"/>
        <v>1</v>
      </c>
      <c r="J1269" s="4">
        <f t="shared" si="139"/>
        <v>1</v>
      </c>
      <c r="K1269" s="4">
        <f t="shared" si="136"/>
        <v>1</v>
      </c>
      <c r="L1269" s="4">
        <f t="shared" si="137"/>
        <v>18</v>
      </c>
      <c r="M1269" s="3">
        <f t="shared" si="135"/>
        <v>43101</v>
      </c>
      <c r="N1269" s="5" t="str">
        <f t="shared" si="140"/>
        <v>Montag</v>
      </c>
      <c r="O1269">
        <f t="shared" si="141"/>
        <v>1</v>
      </c>
    </row>
    <row r="1270" spans="9:15" x14ac:dyDescent="0.55000000000000004">
      <c r="I1270" s="4">
        <f t="shared" si="138"/>
        <v>1</v>
      </c>
      <c r="J1270" s="4">
        <f t="shared" si="139"/>
        <v>1</v>
      </c>
      <c r="K1270" s="4">
        <f t="shared" si="136"/>
        <v>1</v>
      </c>
      <c r="L1270" s="4">
        <f t="shared" si="137"/>
        <v>18</v>
      </c>
      <c r="M1270" s="3">
        <f t="shared" si="135"/>
        <v>43101</v>
      </c>
      <c r="N1270" s="5" t="str">
        <f t="shared" si="140"/>
        <v>Montag</v>
      </c>
      <c r="O1270">
        <f t="shared" si="141"/>
        <v>1</v>
      </c>
    </row>
    <row r="1271" spans="9:15" x14ac:dyDescent="0.55000000000000004">
      <c r="I1271" s="4">
        <f t="shared" si="138"/>
        <v>1</v>
      </c>
      <c r="J1271" s="4">
        <f t="shared" si="139"/>
        <v>1</v>
      </c>
      <c r="K1271" s="4">
        <f t="shared" si="136"/>
        <v>1</v>
      </c>
      <c r="L1271" s="4">
        <f t="shared" si="137"/>
        <v>18</v>
      </c>
      <c r="M1271" s="3">
        <f t="shared" si="135"/>
        <v>43101</v>
      </c>
      <c r="N1271" s="5" t="str">
        <f t="shared" si="140"/>
        <v>Montag</v>
      </c>
      <c r="O1271">
        <f t="shared" si="141"/>
        <v>1</v>
      </c>
    </row>
    <row r="1272" spans="9:15" x14ac:dyDescent="0.55000000000000004">
      <c r="I1272" s="4">
        <f t="shared" si="138"/>
        <v>1</v>
      </c>
      <c r="J1272" s="4">
        <f t="shared" si="139"/>
        <v>1</v>
      </c>
      <c r="K1272" s="4">
        <f t="shared" si="136"/>
        <v>1</v>
      </c>
      <c r="L1272" s="4">
        <f t="shared" si="137"/>
        <v>18</v>
      </c>
      <c r="M1272" s="3">
        <f t="shared" si="135"/>
        <v>43101</v>
      </c>
      <c r="N1272" s="5" t="str">
        <f t="shared" si="140"/>
        <v>Montag</v>
      </c>
      <c r="O1272">
        <f t="shared" si="141"/>
        <v>1</v>
      </c>
    </row>
    <row r="1273" spans="9:15" x14ac:dyDescent="0.55000000000000004">
      <c r="I1273" s="4">
        <f t="shared" si="138"/>
        <v>1</v>
      </c>
      <c r="J1273" s="4">
        <f t="shared" si="139"/>
        <v>1</v>
      </c>
      <c r="K1273" s="4">
        <f t="shared" si="136"/>
        <v>1</v>
      </c>
      <c r="L1273" s="4">
        <f t="shared" si="137"/>
        <v>18</v>
      </c>
      <c r="M1273" s="3">
        <f t="shared" si="135"/>
        <v>43101</v>
      </c>
      <c r="N1273" s="5" t="str">
        <f t="shared" si="140"/>
        <v>Montag</v>
      </c>
      <c r="O1273">
        <f t="shared" si="141"/>
        <v>1</v>
      </c>
    </row>
    <row r="1274" spans="9:15" x14ac:dyDescent="0.55000000000000004">
      <c r="I1274" s="4">
        <f t="shared" si="138"/>
        <v>1</v>
      </c>
      <c r="J1274" s="4">
        <f t="shared" si="139"/>
        <v>1</v>
      </c>
      <c r="K1274" s="4">
        <f t="shared" si="136"/>
        <v>1</v>
      </c>
      <c r="L1274" s="4">
        <f t="shared" si="137"/>
        <v>18</v>
      </c>
      <c r="M1274" s="3">
        <f t="shared" si="135"/>
        <v>43101</v>
      </c>
      <c r="N1274" s="5" t="str">
        <f t="shared" si="140"/>
        <v>Montag</v>
      </c>
      <c r="O1274">
        <f t="shared" si="141"/>
        <v>1</v>
      </c>
    </row>
    <row r="1275" spans="9:15" x14ac:dyDescent="0.55000000000000004">
      <c r="I1275" s="4">
        <f t="shared" si="138"/>
        <v>1</v>
      </c>
      <c r="J1275" s="4">
        <f t="shared" si="139"/>
        <v>1</v>
      </c>
      <c r="K1275" s="4">
        <f t="shared" si="136"/>
        <v>1</v>
      </c>
      <c r="L1275" s="4">
        <f t="shared" si="137"/>
        <v>18</v>
      </c>
      <c r="M1275" s="3">
        <f t="shared" si="135"/>
        <v>43101</v>
      </c>
      <c r="N1275" s="5" t="str">
        <f t="shared" si="140"/>
        <v>Montag</v>
      </c>
      <c r="O1275">
        <f t="shared" si="141"/>
        <v>1</v>
      </c>
    </row>
    <row r="1276" spans="9:15" x14ac:dyDescent="0.55000000000000004">
      <c r="I1276" s="4">
        <f t="shared" si="138"/>
        <v>1</v>
      </c>
      <c r="J1276" s="4">
        <f t="shared" si="139"/>
        <v>1</v>
      </c>
      <c r="K1276" s="4">
        <f t="shared" si="136"/>
        <v>1</v>
      </c>
      <c r="L1276" s="4">
        <f t="shared" si="137"/>
        <v>18</v>
      </c>
      <c r="M1276" s="3">
        <f t="shared" si="135"/>
        <v>43101</v>
      </c>
      <c r="N1276" s="5" t="str">
        <f t="shared" si="140"/>
        <v>Montag</v>
      </c>
      <c r="O1276">
        <f t="shared" si="141"/>
        <v>1</v>
      </c>
    </row>
    <row r="1277" spans="9:15" x14ac:dyDescent="0.55000000000000004">
      <c r="I1277" s="4">
        <f t="shared" si="138"/>
        <v>1</v>
      </c>
      <c r="J1277" s="4">
        <f t="shared" si="139"/>
        <v>1</v>
      </c>
      <c r="K1277" s="4">
        <f t="shared" si="136"/>
        <v>1</v>
      </c>
      <c r="L1277" s="4">
        <f t="shared" si="137"/>
        <v>18</v>
      </c>
      <c r="M1277" s="3">
        <f t="shared" si="135"/>
        <v>43101</v>
      </c>
      <c r="N1277" s="5" t="str">
        <f t="shared" si="140"/>
        <v>Montag</v>
      </c>
      <c r="O1277">
        <f t="shared" si="141"/>
        <v>1</v>
      </c>
    </row>
    <row r="1278" spans="9:15" x14ac:dyDescent="0.55000000000000004">
      <c r="I1278" s="4">
        <f t="shared" si="138"/>
        <v>1</v>
      </c>
      <c r="J1278" s="4">
        <f t="shared" si="139"/>
        <v>1</v>
      </c>
      <c r="K1278" s="4">
        <f t="shared" si="136"/>
        <v>1</v>
      </c>
      <c r="L1278" s="4">
        <f t="shared" si="137"/>
        <v>18</v>
      </c>
      <c r="M1278" s="3">
        <f t="shared" si="135"/>
        <v>43101</v>
      </c>
      <c r="N1278" s="5" t="str">
        <f t="shared" si="140"/>
        <v>Montag</v>
      </c>
      <c r="O1278">
        <f t="shared" si="141"/>
        <v>1</v>
      </c>
    </row>
    <row r="1279" spans="9:15" x14ac:dyDescent="0.55000000000000004">
      <c r="I1279" s="4">
        <f t="shared" si="138"/>
        <v>1</v>
      </c>
      <c r="J1279" s="4">
        <f t="shared" si="139"/>
        <v>1</v>
      </c>
      <c r="K1279" s="4">
        <f t="shared" si="136"/>
        <v>1</v>
      </c>
      <c r="L1279" s="4">
        <f t="shared" si="137"/>
        <v>18</v>
      </c>
      <c r="M1279" s="3">
        <f t="shared" si="135"/>
        <v>43101</v>
      </c>
      <c r="N1279" s="5" t="str">
        <f t="shared" si="140"/>
        <v>Montag</v>
      </c>
      <c r="O1279">
        <f t="shared" si="141"/>
        <v>1</v>
      </c>
    </row>
    <row r="1280" spans="9:15" x14ac:dyDescent="0.55000000000000004">
      <c r="I1280" s="4">
        <f t="shared" si="138"/>
        <v>1</v>
      </c>
      <c r="J1280" s="4">
        <f t="shared" si="139"/>
        <v>1</v>
      </c>
      <c r="K1280" s="4">
        <f t="shared" si="136"/>
        <v>1</v>
      </c>
      <c r="L1280" s="4">
        <f t="shared" si="137"/>
        <v>18</v>
      </c>
      <c r="M1280" s="3">
        <f t="shared" si="135"/>
        <v>43101</v>
      </c>
      <c r="N1280" s="5" t="str">
        <f t="shared" si="140"/>
        <v>Montag</v>
      </c>
      <c r="O1280">
        <f t="shared" si="141"/>
        <v>1</v>
      </c>
    </row>
    <row r="1281" spans="9:15" x14ac:dyDescent="0.55000000000000004">
      <c r="I1281" s="4">
        <f t="shared" si="138"/>
        <v>1</v>
      </c>
      <c r="J1281" s="4">
        <f t="shared" si="139"/>
        <v>1</v>
      </c>
      <c r="K1281" s="4">
        <f t="shared" si="136"/>
        <v>1</v>
      </c>
      <c r="L1281" s="4">
        <f t="shared" si="137"/>
        <v>18</v>
      </c>
      <c r="M1281" s="3">
        <f t="shared" si="135"/>
        <v>43101</v>
      </c>
      <c r="N1281" s="5" t="str">
        <f t="shared" si="140"/>
        <v>Montag</v>
      </c>
      <c r="O1281">
        <f t="shared" si="141"/>
        <v>1</v>
      </c>
    </row>
    <row r="1282" spans="9:15" x14ac:dyDescent="0.55000000000000004">
      <c r="I1282" s="4">
        <f t="shared" si="138"/>
        <v>1</v>
      </c>
      <c r="J1282" s="4">
        <f t="shared" si="139"/>
        <v>1</v>
      </c>
      <c r="K1282" s="4">
        <f t="shared" si="136"/>
        <v>1</v>
      </c>
      <c r="L1282" s="4">
        <f t="shared" si="137"/>
        <v>18</v>
      </c>
      <c r="M1282" s="3">
        <f t="shared" si="135"/>
        <v>43101</v>
      </c>
      <c r="N1282" s="5" t="str">
        <f t="shared" si="140"/>
        <v>Montag</v>
      </c>
      <c r="O1282">
        <f t="shared" si="141"/>
        <v>1</v>
      </c>
    </row>
    <row r="1283" spans="9:15" x14ac:dyDescent="0.55000000000000004">
      <c r="I1283" s="4">
        <f t="shared" si="138"/>
        <v>1</v>
      </c>
      <c r="J1283" s="4">
        <f t="shared" si="139"/>
        <v>1</v>
      </c>
      <c r="K1283" s="4">
        <f t="shared" si="136"/>
        <v>1</v>
      </c>
      <c r="L1283" s="4">
        <f t="shared" si="137"/>
        <v>18</v>
      </c>
      <c r="M1283" s="3">
        <f t="shared" si="135"/>
        <v>43101</v>
      </c>
      <c r="N1283" s="5" t="str">
        <f t="shared" si="140"/>
        <v>Montag</v>
      </c>
      <c r="O1283">
        <f t="shared" si="141"/>
        <v>1</v>
      </c>
    </row>
    <row r="1284" spans="9:15" x14ac:dyDescent="0.55000000000000004">
      <c r="I1284" s="4">
        <f t="shared" si="138"/>
        <v>1</v>
      </c>
      <c r="J1284" s="4">
        <f t="shared" si="139"/>
        <v>1</v>
      </c>
      <c r="K1284" s="4">
        <f t="shared" si="136"/>
        <v>1</v>
      </c>
      <c r="L1284" s="4">
        <f t="shared" si="137"/>
        <v>18</v>
      </c>
      <c r="M1284" s="3">
        <f t="shared" ref="M1284:M1347" si="142">DATE(2018,1,1)</f>
        <v>43101</v>
      </c>
      <c r="N1284" s="5" t="str">
        <f t="shared" si="140"/>
        <v>Montag</v>
      </c>
      <c r="O1284">
        <f t="shared" si="141"/>
        <v>1</v>
      </c>
    </row>
    <row r="1285" spans="9:15" x14ac:dyDescent="0.55000000000000004">
      <c r="I1285" s="4">
        <f t="shared" si="138"/>
        <v>1</v>
      </c>
      <c r="J1285" s="4">
        <f t="shared" si="139"/>
        <v>1</v>
      </c>
      <c r="K1285" s="4">
        <f t="shared" ref="K1285:K1348" si="143">IF(J1285&lt;4,1,IF(J1285&lt;7,2,IF(J1285&lt;10,3,4)))</f>
        <v>1</v>
      </c>
      <c r="L1285" s="4">
        <f t="shared" ref="L1285:L1348" si="144">VALUE(MID(TEXT(M1285,"TT.MM.JJ"),7,4))</f>
        <v>18</v>
      </c>
      <c r="M1285" s="3">
        <f t="shared" si="142"/>
        <v>43101</v>
      </c>
      <c r="N1285" s="5" t="str">
        <f t="shared" si="140"/>
        <v>Montag</v>
      </c>
      <c r="O1285">
        <f t="shared" si="141"/>
        <v>1</v>
      </c>
    </row>
    <row r="1286" spans="9:15" x14ac:dyDescent="0.55000000000000004">
      <c r="I1286" s="4">
        <f t="shared" ref="I1286:I1349" si="145">VALUE(MID(TEXT(M1286,"TT.MM.JJ"),1,2))</f>
        <v>1</v>
      </c>
      <c r="J1286" s="4">
        <f t="shared" ref="J1286:J1349" si="146">VALUE(MID(TEXT(M1286,"TT.MM.JJ"),4,2))</f>
        <v>1</v>
      </c>
      <c r="K1286" s="4">
        <f t="shared" si="143"/>
        <v>1</v>
      </c>
      <c r="L1286" s="4">
        <f t="shared" si="144"/>
        <v>18</v>
      </c>
      <c r="M1286" s="3">
        <f t="shared" si="142"/>
        <v>43101</v>
      </c>
      <c r="N1286" s="5" t="str">
        <f t="shared" ref="N1286:N1349" si="147">TEXT(M1286,"TTTT")</f>
        <v>Montag</v>
      </c>
      <c r="O1286">
        <f t="shared" ref="O1286:O1349" si="148">WEEKNUM(M1286,21)</f>
        <v>1</v>
      </c>
    </row>
    <row r="1287" spans="9:15" x14ac:dyDescent="0.55000000000000004">
      <c r="I1287" s="4">
        <f t="shared" si="145"/>
        <v>1</v>
      </c>
      <c r="J1287" s="4">
        <f t="shared" si="146"/>
        <v>1</v>
      </c>
      <c r="K1287" s="4">
        <f t="shared" si="143"/>
        <v>1</v>
      </c>
      <c r="L1287" s="4">
        <f t="shared" si="144"/>
        <v>18</v>
      </c>
      <c r="M1287" s="3">
        <f t="shared" si="142"/>
        <v>43101</v>
      </c>
      <c r="N1287" s="5" t="str">
        <f t="shared" si="147"/>
        <v>Montag</v>
      </c>
      <c r="O1287">
        <f t="shared" si="148"/>
        <v>1</v>
      </c>
    </row>
    <row r="1288" spans="9:15" x14ac:dyDescent="0.55000000000000004">
      <c r="I1288" s="4">
        <f t="shared" si="145"/>
        <v>1</v>
      </c>
      <c r="J1288" s="4">
        <f t="shared" si="146"/>
        <v>1</v>
      </c>
      <c r="K1288" s="4">
        <f t="shared" si="143"/>
        <v>1</v>
      </c>
      <c r="L1288" s="4">
        <f t="shared" si="144"/>
        <v>18</v>
      </c>
      <c r="M1288" s="3">
        <f t="shared" si="142"/>
        <v>43101</v>
      </c>
      <c r="N1288" s="5" t="str">
        <f t="shared" si="147"/>
        <v>Montag</v>
      </c>
      <c r="O1288">
        <f t="shared" si="148"/>
        <v>1</v>
      </c>
    </row>
    <row r="1289" spans="9:15" x14ac:dyDescent="0.55000000000000004">
      <c r="I1289" s="4">
        <f t="shared" si="145"/>
        <v>1</v>
      </c>
      <c r="J1289" s="4">
        <f t="shared" si="146"/>
        <v>1</v>
      </c>
      <c r="K1289" s="4">
        <f t="shared" si="143"/>
        <v>1</v>
      </c>
      <c r="L1289" s="4">
        <f t="shared" si="144"/>
        <v>18</v>
      </c>
      <c r="M1289" s="3">
        <f t="shared" si="142"/>
        <v>43101</v>
      </c>
      <c r="N1289" s="5" t="str">
        <f t="shared" si="147"/>
        <v>Montag</v>
      </c>
      <c r="O1289">
        <f t="shared" si="148"/>
        <v>1</v>
      </c>
    </row>
    <row r="1290" spans="9:15" x14ac:dyDescent="0.55000000000000004">
      <c r="I1290" s="4">
        <f t="shared" si="145"/>
        <v>1</v>
      </c>
      <c r="J1290" s="4">
        <f t="shared" si="146"/>
        <v>1</v>
      </c>
      <c r="K1290" s="4">
        <f t="shared" si="143"/>
        <v>1</v>
      </c>
      <c r="L1290" s="4">
        <f t="shared" si="144"/>
        <v>18</v>
      </c>
      <c r="M1290" s="3">
        <f t="shared" si="142"/>
        <v>43101</v>
      </c>
      <c r="N1290" s="5" t="str">
        <f t="shared" si="147"/>
        <v>Montag</v>
      </c>
      <c r="O1290">
        <f t="shared" si="148"/>
        <v>1</v>
      </c>
    </row>
    <row r="1291" spans="9:15" x14ac:dyDescent="0.55000000000000004">
      <c r="I1291" s="4">
        <f t="shared" si="145"/>
        <v>1</v>
      </c>
      <c r="J1291" s="4">
        <f t="shared" si="146"/>
        <v>1</v>
      </c>
      <c r="K1291" s="4">
        <f t="shared" si="143"/>
        <v>1</v>
      </c>
      <c r="L1291" s="4">
        <f t="shared" si="144"/>
        <v>18</v>
      </c>
      <c r="M1291" s="3">
        <f t="shared" si="142"/>
        <v>43101</v>
      </c>
      <c r="N1291" s="5" t="str">
        <f t="shared" si="147"/>
        <v>Montag</v>
      </c>
      <c r="O1291">
        <f t="shared" si="148"/>
        <v>1</v>
      </c>
    </row>
    <row r="1292" spans="9:15" x14ac:dyDescent="0.55000000000000004">
      <c r="I1292" s="4">
        <f t="shared" si="145"/>
        <v>1</v>
      </c>
      <c r="J1292" s="4">
        <f t="shared" si="146"/>
        <v>1</v>
      </c>
      <c r="K1292" s="4">
        <f t="shared" si="143"/>
        <v>1</v>
      </c>
      <c r="L1292" s="4">
        <f t="shared" si="144"/>
        <v>18</v>
      </c>
      <c r="M1292" s="3">
        <f t="shared" si="142"/>
        <v>43101</v>
      </c>
      <c r="N1292" s="5" t="str">
        <f t="shared" si="147"/>
        <v>Montag</v>
      </c>
      <c r="O1292">
        <f t="shared" si="148"/>
        <v>1</v>
      </c>
    </row>
    <row r="1293" spans="9:15" x14ac:dyDescent="0.55000000000000004">
      <c r="I1293" s="4">
        <f t="shared" si="145"/>
        <v>1</v>
      </c>
      <c r="J1293" s="4">
        <f t="shared" si="146"/>
        <v>1</v>
      </c>
      <c r="K1293" s="4">
        <f t="shared" si="143"/>
        <v>1</v>
      </c>
      <c r="L1293" s="4">
        <f t="shared" si="144"/>
        <v>18</v>
      </c>
      <c r="M1293" s="3">
        <f t="shared" si="142"/>
        <v>43101</v>
      </c>
      <c r="N1293" s="5" t="str">
        <f t="shared" si="147"/>
        <v>Montag</v>
      </c>
      <c r="O1293">
        <f t="shared" si="148"/>
        <v>1</v>
      </c>
    </row>
    <row r="1294" spans="9:15" x14ac:dyDescent="0.55000000000000004">
      <c r="I1294" s="4">
        <f t="shared" si="145"/>
        <v>1</v>
      </c>
      <c r="J1294" s="4">
        <f t="shared" si="146"/>
        <v>1</v>
      </c>
      <c r="K1294" s="4">
        <f t="shared" si="143"/>
        <v>1</v>
      </c>
      <c r="L1294" s="4">
        <f t="shared" si="144"/>
        <v>18</v>
      </c>
      <c r="M1294" s="3">
        <f t="shared" si="142"/>
        <v>43101</v>
      </c>
      <c r="N1294" s="5" t="str">
        <f t="shared" si="147"/>
        <v>Montag</v>
      </c>
      <c r="O1294">
        <f t="shared" si="148"/>
        <v>1</v>
      </c>
    </row>
    <row r="1295" spans="9:15" x14ac:dyDescent="0.55000000000000004">
      <c r="I1295" s="4">
        <f t="shared" si="145"/>
        <v>1</v>
      </c>
      <c r="J1295" s="4">
        <f t="shared" si="146"/>
        <v>1</v>
      </c>
      <c r="K1295" s="4">
        <f t="shared" si="143"/>
        <v>1</v>
      </c>
      <c r="L1295" s="4">
        <f t="shared" si="144"/>
        <v>18</v>
      </c>
      <c r="M1295" s="3">
        <f t="shared" si="142"/>
        <v>43101</v>
      </c>
      <c r="N1295" s="5" t="str">
        <f t="shared" si="147"/>
        <v>Montag</v>
      </c>
      <c r="O1295">
        <f t="shared" si="148"/>
        <v>1</v>
      </c>
    </row>
    <row r="1296" spans="9:15" x14ac:dyDescent="0.55000000000000004">
      <c r="I1296" s="4">
        <f t="shared" si="145"/>
        <v>1</v>
      </c>
      <c r="J1296" s="4">
        <f t="shared" si="146"/>
        <v>1</v>
      </c>
      <c r="K1296" s="4">
        <f t="shared" si="143"/>
        <v>1</v>
      </c>
      <c r="L1296" s="4">
        <f t="shared" si="144"/>
        <v>18</v>
      </c>
      <c r="M1296" s="3">
        <f t="shared" si="142"/>
        <v>43101</v>
      </c>
      <c r="N1296" s="5" t="str">
        <f t="shared" si="147"/>
        <v>Montag</v>
      </c>
      <c r="O1296">
        <f t="shared" si="148"/>
        <v>1</v>
      </c>
    </row>
    <row r="1297" spans="9:15" x14ac:dyDescent="0.55000000000000004">
      <c r="I1297" s="4">
        <f t="shared" si="145"/>
        <v>1</v>
      </c>
      <c r="J1297" s="4">
        <f t="shared" si="146"/>
        <v>1</v>
      </c>
      <c r="K1297" s="4">
        <f t="shared" si="143"/>
        <v>1</v>
      </c>
      <c r="L1297" s="4">
        <f t="shared" si="144"/>
        <v>18</v>
      </c>
      <c r="M1297" s="3">
        <f t="shared" si="142"/>
        <v>43101</v>
      </c>
      <c r="N1297" s="5" t="str">
        <f t="shared" si="147"/>
        <v>Montag</v>
      </c>
      <c r="O1297">
        <f t="shared" si="148"/>
        <v>1</v>
      </c>
    </row>
    <row r="1298" spans="9:15" x14ac:dyDescent="0.55000000000000004">
      <c r="I1298" s="4">
        <f t="shared" si="145"/>
        <v>1</v>
      </c>
      <c r="J1298" s="4">
        <f t="shared" si="146"/>
        <v>1</v>
      </c>
      <c r="K1298" s="4">
        <f t="shared" si="143"/>
        <v>1</v>
      </c>
      <c r="L1298" s="4">
        <f t="shared" si="144"/>
        <v>18</v>
      </c>
      <c r="M1298" s="3">
        <f t="shared" si="142"/>
        <v>43101</v>
      </c>
      <c r="N1298" s="5" t="str">
        <f t="shared" si="147"/>
        <v>Montag</v>
      </c>
      <c r="O1298">
        <f t="shared" si="148"/>
        <v>1</v>
      </c>
    </row>
    <row r="1299" spans="9:15" x14ac:dyDescent="0.55000000000000004">
      <c r="I1299" s="4">
        <f t="shared" si="145"/>
        <v>1</v>
      </c>
      <c r="J1299" s="4">
        <f t="shared" si="146"/>
        <v>1</v>
      </c>
      <c r="K1299" s="4">
        <f t="shared" si="143"/>
        <v>1</v>
      </c>
      <c r="L1299" s="4">
        <f t="shared" si="144"/>
        <v>18</v>
      </c>
      <c r="M1299" s="3">
        <f t="shared" si="142"/>
        <v>43101</v>
      </c>
      <c r="N1299" s="5" t="str">
        <f t="shared" si="147"/>
        <v>Montag</v>
      </c>
      <c r="O1299">
        <f t="shared" si="148"/>
        <v>1</v>
      </c>
    </row>
    <row r="1300" spans="9:15" x14ac:dyDescent="0.55000000000000004">
      <c r="I1300" s="4">
        <f t="shared" si="145"/>
        <v>1</v>
      </c>
      <c r="J1300" s="4">
        <f t="shared" si="146"/>
        <v>1</v>
      </c>
      <c r="K1300" s="4">
        <f t="shared" si="143"/>
        <v>1</v>
      </c>
      <c r="L1300" s="4">
        <f t="shared" si="144"/>
        <v>18</v>
      </c>
      <c r="M1300" s="3">
        <f t="shared" si="142"/>
        <v>43101</v>
      </c>
      <c r="N1300" s="5" t="str">
        <f t="shared" si="147"/>
        <v>Montag</v>
      </c>
      <c r="O1300">
        <f t="shared" si="148"/>
        <v>1</v>
      </c>
    </row>
    <row r="1301" spans="9:15" x14ac:dyDescent="0.55000000000000004">
      <c r="I1301" s="4">
        <f t="shared" si="145"/>
        <v>1</v>
      </c>
      <c r="J1301" s="4">
        <f t="shared" si="146"/>
        <v>1</v>
      </c>
      <c r="K1301" s="4">
        <f t="shared" si="143"/>
        <v>1</v>
      </c>
      <c r="L1301" s="4">
        <f t="shared" si="144"/>
        <v>18</v>
      </c>
      <c r="M1301" s="3">
        <f t="shared" si="142"/>
        <v>43101</v>
      </c>
      <c r="N1301" s="5" t="str">
        <f t="shared" si="147"/>
        <v>Montag</v>
      </c>
      <c r="O1301">
        <f t="shared" si="148"/>
        <v>1</v>
      </c>
    </row>
    <row r="1302" spans="9:15" x14ac:dyDescent="0.55000000000000004">
      <c r="I1302" s="4">
        <f t="shared" si="145"/>
        <v>1</v>
      </c>
      <c r="J1302" s="4">
        <f t="shared" si="146"/>
        <v>1</v>
      </c>
      <c r="K1302" s="4">
        <f t="shared" si="143"/>
        <v>1</v>
      </c>
      <c r="L1302" s="4">
        <f t="shared" si="144"/>
        <v>18</v>
      </c>
      <c r="M1302" s="3">
        <f t="shared" si="142"/>
        <v>43101</v>
      </c>
      <c r="N1302" s="5" t="str">
        <f t="shared" si="147"/>
        <v>Montag</v>
      </c>
      <c r="O1302">
        <f t="shared" si="148"/>
        <v>1</v>
      </c>
    </row>
    <row r="1303" spans="9:15" x14ac:dyDescent="0.55000000000000004">
      <c r="I1303" s="4">
        <f t="shared" si="145"/>
        <v>1</v>
      </c>
      <c r="J1303" s="4">
        <f t="shared" si="146"/>
        <v>1</v>
      </c>
      <c r="K1303" s="4">
        <f t="shared" si="143"/>
        <v>1</v>
      </c>
      <c r="L1303" s="4">
        <f t="shared" si="144"/>
        <v>18</v>
      </c>
      <c r="M1303" s="3">
        <f t="shared" si="142"/>
        <v>43101</v>
      </c>
      <c r="N1303" s="5" t="str">
        <f t="shared" si="147"/>
        <v>Montag</v>
      </c>
      <c r="O1303">
        <f t="shared" si="148"/>
        <v>1</v>
      </c>
    </row>
    <row r="1304" spans="9:15" x14ac:dyDescent="0.55000000000000004">
      <c r="I1304" s="4">
        <f t="shared" si="145"/>
        <v>1</v>
      </c>
      <c r="J1304" s="4">
        <f t="shared" si="146"/>
        <v>1</v>
      </c>
      <c r="K1304" s="4">
        <f t="shared" si="143"/>
        <v>1</v>
      </c>
      <c r="L1304" s="4">
        <f t="shared" si="144"/>
        <v>18</v>
      </c>
      <c r="M1304" s="3">
        <f t="shared" si="142"/>
        <v>43101</v>
      </c>
      <c r="N1304" s="5" t="str">
        <f t="shared" si="147"/>
        <v>Montag</v>
      </c>
      <c r="O1304">
        <f t="shared" si="148"/>
        <v>1</v>
      </c>
    </row>
    <row r="1305" spans="9:15" x14ac:dyDescent="0.55000000000000004">
      <c r="I1305" s="4">
        <f t="shared" si="145"/>
        <v>1</v>
      </c>
      <c r="J1305" s="4">
        <f t="shared" si="146"/>
        <v>1</v>
      </c>
      <c r="K1305" s="4">
        <f t="shared" si="143"/>
        <v>1</v>
      </c>
      <c r="L1305" s="4">
        <f t="shared" si="144"/>
        <v>18</v>
      </c>
      <c r="M1305" s="3">
        <f t="shared" si="142"/>
        <v>43101</v>
      </c>
      <c r="N1305" s="5" t="str">
        <f t="shared" si="147"/>
        <v>Montag</v>
      </c>
      <c r="O1305">
        <f t="shared" si="148"/>
        <v>1</v>
      </c>
    </row>
    <row r="1306" spans="9:15" x14ac:dyDescent="0.55000000000000004">
      <c r="I1306" s="4">
        <f t="shared" si="145"/>
        <v>1</v>
      </c>
      <c r="J1306" s="4">
        <f t="shared" si="146"/>
        <v>1</v>
      </c>
      <c r="K1306" s="4">
        <f t="shared" si="143"/>
        <v>1</v>
      </c>
      <c r="L1306" s="4">
        <f t="shared" si="144"/>
        <v>18</v>
      </c>
      <c r="M1306" s="3">
        <f t="shared" si="142"/>
        <v>43101</v>
      </c>
      <c r="N1306" s="5" t="str">
        <f t="shared" si="147"/>
        <v>Montag</v>
      </c>
      <c r="O1306">
        <f t="shared" si="148"/>
        <v>1</v>
      </c>
    </row>
    <row r="1307" spans="9:15" x14ac:dyDescent="0.55000000000000004">
      <c r="I1307" s="4">
        <f t="shared" si="145"/>
        <v>1</v>
      </c>
      <c r="J1307" s="4">
        <f t="shared" si="146"/>
        <v>1</v>
      </c>
      <c r="K1307" s="4">
        <f t="shared" si="143"/>
        <v>1</v>
      </c>
      <c r="L1307" s="4">
        <f t="shared" si="144"/>
        <v>18</v>
      </c>
      <c r="M1307" s="3">
        <f t="shared" si="142"/>
        <v>43101</v>
      </c>
      <c r="N1307" s="5" t="str">
        <f t="shared" si="147"/>
        <v>Montag</v>
      </c>
      <c r="O1307">
        <f t="shared" si="148"/>
        <v>1</v>
      </c>
    </row>
    <row r="1308" spans="9:15" x14ac:dyDescent="0.55000000000000004">
      <c r="I1308" s="4">
        <f t="shared" si="145"/>
        <v>1</v>
      </c>
      <c r="J1308" s="4">
        <f t="shared" si="146"/>
        <v>1</v>
      </c>
      <c r="K1308" s="4">
        <f t="shared" si="143"/>
        <v>1</v>
      </c>
      <c r="L1308" s="4">
        <f t="shared" si="144"/>
        <v>18</v>
      </c>
      <c r="M1308" s="3">
        <f t="shared" si="142"/>
        <v>43101</v>
      </c>
      <c r="N1308" s="5" t="str">
        <f t="shared" si="147"/>
        <v>Montag</v>
      </c>
      <c r="O1308">
        <f t="shared" si="148"/>
        <v>1</v>
      </c>
    </row>
    <row r="1309" spans="9:15" x14ac:dyDescent="0.55000000000000004">
      <c r="I1309" s="4">
        <f t="shared" si="145"/>
        <v>1</v>
      </c>
      <c r="J1309" s="4">
        <f t="shared" si="146"/>
        <v>1</v>
      </c>
      <c r="K1309" s="4">
        <f t="shared" si="143"/>
        <v>1</v>
      </c>
      <c r="L1309" s="4">
        <f t="shared" si="144"/>
        <v>18</v>
      </c>
      <c r="M1309" s="3">
        <f t="shared" si="142"/>
        <v>43101</v>
      </c>
      <c r="N1309" s="5" t="str">
        <f t="shared" si="147"/>
        <v>Montag</v>
      </c>
      <c r="O1309">
        <f t="shared" si="148"/>
        <v>1</v>
      </c>
    </row>
    <row r="1310" spans="9:15" x14ac:dyDescent="0.55000000000000004">
      <c r="I1310" s="4">
        <f t="shared" si="145"/>
        <v>1</v>
      </c>
      <c r="J1310" s="4">
        <f t="shared" si="146"/>
        <v>1</v>
      </c>
      <c r="K1310" s="4">
        <f t="shared" si="143"/>
        <v>1</v>
      </c>
      <c r="L1310" s="4">
        <f t="shared" si="144"/>
        <v>18</v>
      </c>
      <c r="M1310" s="3">
        <f t="shared" si="142"/>
        <v>43101</v>
      </c>
      <c r="N1310" s="5" t="str">
        <f t="shared" si="147"/>
        <v>Montag</v>
      </c>
      <c r="O1310">
        <f t="shared" si="148"/>
        <v>1</v>
      </c>
    </row>
    <row r="1311" spans="9:15" x14ac:dyDescent="0.55000000000000004">
      <c r="I1311" s="4">
        <f t="shared" si="145"/>
        <v>1</v>
      </c>
      <c r="J1311" s="4">
        <f t="shared" si="146"/>
        <v>1</v>
      </c>
      <c r="K1311" s="4">
        <f t="shared" si="143"/>
        <v>1</v>
      </c>
      <c r="L1311" s="4">
        <f t="shared" si="144"/>
        <v>18</v>
      </c>
      <c r="M1311" s="3">
        <f t="shared" si="142"/>
        <v>43101</v>
      </c>
      <c r="N1311" s="5" t="str">
        <f t="shared" si="147"/>
        <v>Montag</v>
      </c>
      <c r="O1311">
        <f t="shared" si="148"/>
        <v>1</v>
      </c>
    </row>
    <row r="1312" spans="9:15" x14ac:dyDescent="0.55000000000000004">
      <c r="I1312" s="4">
        <f t="shared" si="145"/>
        <v>1</v>
      </c>
      <c r="J1312" s="4">
        <f t="shared" si="146"/>
        <v>1</v>
      </c>
      <c r="K1312" s="4">
        <f t="shared" si="143"/>
        <v>1</v>
      </c>
      <c r="L1312" s="4">
        <f t="shared" si="144"/>
        <v>18</v>
      </c>
      <c r="M1312" s="3">
        <f t="shared" si="142"/>
        <v>43101</v>
      </c>
      <c r="N1312" s="5" t="str">
        <f t="shared" si="147"/>
        <v>Montag</v>
      </c>
      <c r="O1312">
        <f t="shared" si="148"/>
        <v>1</v>
      </c>
    </row>
    <row r="1313" spans="9:15" x14ac:dyDescent="0.55000000000000004">
      <c r="I1313" s="4">
        <f t="shared" si="145"/>
        <v>1</v>
      </c>
      <c r="J1313" s="4">
        <f t="shared" si="146"/>
        <v>1</v>
      </c>
      <c r="K1313" s="4">
        <f t="shared" si="143"/>
        <v>1</v>
      </c>
      <c r="L1313" s="4">
        <f t="shared" si="144"/>
        <v>18</v>
      </c>
      <c r="M1313" s="3">
        <f t="shared" si="142"/>
        <v>43101</v>
      </c>
      <c r="N1313" s="5" t="str">
        <f t="shared" si="147"/>
        <v>Montag</v>
      </c>
      <c r="O1313">
        <f t="shared" si="148"/>
        <v>1</v>
      </c>
    </row>
    <row r="1314" spans="9:15" x14ac:dyDescent="0.55000000000000004">
      <c r="I1314" s="4">
        <f t="shared" si="145"/>
        <v>1</v>
      </c>
      <c r="J1314" s="4">
        <f t="shared" si="146"/>
        <v>1</v>
      </c>
      <c r="K1314" s="4">
        <f t="shared" si="143"/>
        <v>1</v>
      </c>
      <c r="L1314" s="4">
        <f t="shared" si="144"/>
        <v>18</v>
      </c>
      <c r="M1314" s="3">
        <f t="shared" si="142"/>
        <v>43101</v>
      </c>
      <c r="N1314" s="5" t="str">
        <f t="shared" si="147"/>
        <v>Montag</v>
      </c>
      <c r="O1314">
        <f t="shared" si="148"/>
        <v>1</v>
      </c>
    </row>
    <row r="1315" spans="9:15" x14ac:dyDescent="0.55000000000000004">
      <c r="I1315" s="4">
        <f t="shared" si="145"/>
        <v>1</v>
      </c>
      <c r="J1315" s="4">
        <f t="shared" si="146"/>
        <v>1</v>
      </c>
      <c r="K1315" s="4">
        <f t="shared" si="143"/>
        <v>1</v>
      </c>
      <c r="L1315" s="4">
        <f t="shared" si="144"/>
        <v>18</v>
      </c>
      <c r="M1315" s="3">
        <f t="shared" si="142"/>
        <v>43101</v>
      </c>
      <c r="N1315" s="5" t="str">
        <f t="shared" si="147"/>
        <v>Montag</v>
      </c>
      <c r="O1315">
        <f t="shared" si="148"/>
        <v>1</v>
      </c>
    </row>
    <row r="1316" spans="9:15" x14ac:dyDescent="0.55000000000000004">
      <c r="I1316" s="4">
        <f t="shared" si="145"/>
        <v>1</v>
      </c>
      <c r="J1316" s="4">
        <f t="shared" si="146"/>
        <v>1</v>
      </c>
      <c r="K1316" s="4">
        <f t="shared" si="143"/>
        <v>1</v>
      </c>
      <c r="L1316" s="4">
        <f t="shared" si="144"/>
        <v>18</v>
      </c>
      <c r="M1316" s="3">
        <f t="shared" si="142"/>
        <v>43101</v>
      </c>
      <c r="N1316" s="5" t="str">
        <f t="shared" si="147"/>
        <v>Montag</v>
      </c>
      <c r="O1316">
        <f t="shared" si="148"/>
        <v>1</v>
      </c>
    </row>
    <row r="1317" spans="9:15" x14ac:dyDescent="0.55000000000000004">
      <c r="I1317" s="4">
        <f t="shared" si="145"/>
        <v>1</v>
      </c>
      <c r="J1317" s="4">
        <f t="shared" si="146"/>
        <v>1</v>
      </c>
      <c r="K1317" s="4">
        <f t="shared" si="143"/>
        <v>1</v>
      </c>
      <c r="L1317" s="4">
        <f t="shared" si="144"/>
        <v>18</v>
      </c>
      <c r="M1317" s="3">
        <f t="shared" si="142"/>
        <v>43101</v>
      </c>
      <c r="N1317" s="5" t="str">
        <f t="shared" si="147"/>
        <v>Montag</v>
      </c>
      <c r="O1317">
        <f t="shared" si="148"/>
        <v>1</v>
      </c>
    </row>
    <row r="1318" spans="9:15" x14ac:dyDescent="0.55000000000000004">
      <c r="I1318" s="4">
        <f t="shared" si="145"/>
        <v>1</v>
      </c>
      <c r="J1318" s="4">
        <f t="shared" si="146"/>
        <v>1</v>
      </c>
      <c r="K1318" s="4">
        <f t="shared" si="143"/>
        <v>1</v>
      </c>
      <c r="L1318" s="4">
        <f t="shared" si="144"/>
        <v>18</v>
      </c>
      <c r="M1318" s="3">
        <f t="shared" si="142"/>
        <v>43101</v>
      </c>
      <c r="N1318" s="5" t="str">
        <f t="shared" si="147"/>
        <v>Montag</v>
      </c>
      <c r="O1318">
        <f t="shared" si="148"/>
        <v>1</v>
      </c>
    </row>
    <row r="1319" spans="9:15" x14ac:dyDescent="0.55000000000000004">
      <c r="I1319" s="4">
        <f t="shared" si="145"/>
        <v>1</v>
      </c>
      <c r="J1319" s="4">
        <f t="shared" si="146"/>
        <v>1</v>
      </c>
      <c r="K1319" s="4">
        <f t="shared" si="143"/>
        <v>1</v>
      </c>
      <c r="L1319" s="4">
        <f t="shared" si="144"/>
        <v>18</v>
      </c>
      <c r="M1319" s="3">
        <f t="shared" si="142"/>
        <v>43101</v>
      </c>
      <c r="N1319" s="5" t="str">
        <f t="shared" si="147"/>
        <v>Montag</v>
      </c>
      <c r="O1319">
        <f t="shared" si="148"/>
        <v>1</v>
      </c>
    </row>
    <row r="1320" spans="9:15" x14ac:dyDescent="0.55000000000000004">
      <c r="I1320" s="4">
        <f t="shared" si="145"/>
        <v>1</v>
      </c>
      <c r="J1320" s="4">
        <f t="shared" si="146"/>
        <v>1</v>
      </c>
      <c r="K1320" s="4">
        <f t="shared" si="143"/>
        <v>1</v>
      </c>
      <c r="L1320" s="4">
        <f t="shared" si="144"/>
        <v>18</v>
      </c>
      <c r="M1320" s="3">
        <f t="shared" si="142"/>
        <v>43101</v>
      </c>
      <c r="N1320" s="5" t="str">
        <f t="shared" si="147"/>
        <v>Montag</v>
      </c>
      <c r="O1320">
        <f t="shared" si="148"/>
        <v>1</v>
      </c>
    </row>
    <row r="1321" spans="9:15" x14ac:dyDescent="0.55000000000000004">
      <c r="I1321" s="4">
        <f t="shared" si="145"/>
        <v>1</v>
      </c>
      <c r="J1321" s="4">
        <f t="shared" si="146"/>
        <v>1</v>
      </c>
      <c r="K1321" s="4">
        <f t="shared" si="143"/>
        <v>1</v>
      </c>
      <c r="L1321" s="4">
        <f t="shared" si="144"/>
        <v>18</v>
      </c>
      <c r="M1321" s="3">
        <f t="shared" si="142"/>
        <v>43101</v>
      </c>
      <c r="N1321" s="5" t="str">
        <f t="shared" si="147"/>
        <v>Montag</v>
      </c>
      <c r="O1321">
        <f t="shared" si="148"/>
        <v>1</v>
      </c>
    </row>
    <row r="1322" spans="9:15" x14ac:dyDescent="0.55000000000000004">
      <c r="I1322" s="4">
        <f t="shared" si="145"/>
        <v>1</v>
      </c>
      <c r="J1322" s="4">
        <f t="shared" si="146"/>
        <v>1</v>
      </c>
      <c r="K1322" s="4">
        <f t="shared" si="143"/>
        <v>1</v>
      </c>
      <c r="L1322" s="4">
        <f t="shared" si="144"/>
        <v>18</v>
      </c>
      <c r="M1322" s="3">
        <f t="shared" si="142"/>
        <v>43101</v>
      </c>
      <c r="N1322" s="5" t="str">
        <f t="shared" si="147"/>
        <v>Montag</v>
      </c>
      <c r="O1322">
        <f t="shared" si="148"/>
        <v>1</v>
      </c>
    </row>
    <row r="1323" spans="9:15" x14ac:dyDescent="0.55000000000000004">
      <c r="I1323" s="4">
        <f t="shared" si="145"/>
        <v>1</v>
      </c>
      <c r="J1323" s="4">
        <f t="shared" si="146"/>
        <v>1</v>
      </c>
      <c r="K1323" s="4">
        <f t="shared" si="143"/>
        <v>1</v>
      </c>
      <c r="L1323" s="4">
        <f t="shared" si="144"/>
        <v>18</v>
      </c>
      <c r="M1323" s="3">
        <f t="shared" si="142"/>
        <v>43101</v>
      </c>
      <c r="N1323" s="5" t="str">
        <f t="shared" si="147"/>
        <v>Montag</v>
      </c>
      <c r="O1323">
        <f t="shared" si="148"/>
        <v>1</v>
      </c>
    </row>
    <row r="1324" spans="9:15" x14ac:dyDescent="0.55000000000000004">
      <c r="I1324" s="4">
        <f t="shared" si="145"/>
        <v>1</v>
      </c>
      <c r="J1324" s="4">
        <f t="shared" si="146"/>
        <v>1</v>
      </c>
      <c r="K1324" s="4">
        <f t="shared" si="143"/>
        <v>1</v>
      </c>
      <c r="L1324" s="4">
        <f t="shared" si="144"/>
        <v>18</v>
      </c>
      <c r="M1324" s="3">
        <f t="shared" si="142"/>
        <v>43101</v>
      </c>
      <c r="N1324" s="5" t="str">
        <f t="shared" si="147"/>
        <v>Montag</v>
      </c>
      <c r="O1324">
        <f t="shared" si="148"/>
        <v>1</v>
      </c>
    </row>
    <row r="1325" spans="9:15" x14ac:dyDescent="0.55000000000000004">
      <c r="I1325" s="4">
        <f t="shared" si="145"/>
        <v>1</v>
      </c>
      <c r="J1325" s="4">
        <f t="shared" si="146"/>
        <v>1</v>
      </c>
      <c r="K1325" s="4">
        <f t="shared" si="143"/>
        <v>1</v>
      </c>
      <c r="L1325" s="4">
        <f t="shared" si="144"/>
        <v>18</v>
      </c>
      <c r="M1325" s="3">
        <f t="shared" si="142"/>
        <v>43101</v>
      </c>
      <c r="N1325" s="5" t="str">
        <f t="shared" si="147"/>
        <v>Montag</v>
      </c>
      <c r="O1325">
        <f t="shared" si="148"/>
        <v>1</v>
      </c>
    </row>
    <row r="1326" spans="9:15" x14ac:dyDescent="0.55000000000000004">
      <c r="I1326" s="4">
        <f t="shared" si="145"/>
        <v>1</v>
      </c>
      <c r="J1326" s="4">
        <f t="shared" si="146"/>
        <v>1</v>
      </c>
      <c r="K1326" s="4">
        <f t="shared" si="143"/>
        <v>1</v>
      </c>
      <c r="L1326" s="4">
        <f t="shared" si="144"/>
        <v>18</v>
      </c>
      <c r="M1326" s="3">
        <f t="shared" si="142"/>
        <v>43101</v>
      </c>
      <c r="N1326" s="5" t="str">
        <f t="shared" si="147"/>
        <v>Montag</v>
      </c>
      <c r="O1326">
        <f t="shared" si="148"/>
        <v>1</v>
      </c>
    </row>
    <row r="1327" spans="9:15" x14ac:dyDescent="0.55000000000000004">
      <c r="I1327" s="4">
        <f t="shared" si="145"/>
        <v>1</v>
      </c>
      <c r="J1327" s="4">
        <f t="shared" si="146"/>
        <v>1</v>
      </c>
      <c r="K1327" s="4">
        <f t="shared" si="143"/>
        <v>1</v>
      </c>
      <c r="L1327" s="4">
        <f t="shared" si="144"/>
        <v>18</v>
      </c>
      <c r="M1327" s="3">
        <f t="shared" si="142"/>
        <v>43101</v>
      </c>
      <c r="N1327" s="5" t="str">
        <f t="shared" si="147"/>
        <v>Montag</v>
      </c>
      <c r="O1327">
        <f t="shared" si="148"/>
        <v>1</v>
      </c>
    </row>
    <row r="1328" spans="9:15" x14ac:dyDescent="0.55000000000000004">
      <c r="I1328" s="4">
        <f t="shared" si="145"/>
        <v>1</v>
      </c>
      <c r="J1328" s="4">
        <f t="shared" si="146"/>
        <v>1</v>
      </c>
      <c r="K1328" s="4">
        <f t="shared" si="143"/>
        <v>1</v>
      </c>
      <c r="L1328" s="4">
        <f t="shared" si="144"/>
        <v>18</v>
      </c>
      <c r="M1328" s="3">
        <f t="shared" si="142"/>
        <v>43101</v>
      </c>
      <c r="N1328" s="5" t="str">
        <f t="shared" si="147"/>
        <v>Montag</v>
      </c>
      <c r="O1328">
        <f t="shared" si="148"/>
        <v>1</v>
      </c>
    </row>
    <row r="1329" spans="9:15" x14ac:dyDescent="0.55000000000000004">
      <c r="I1329" s="4">
        <f t="shared" si="145"/>
        <v>1</v>
      </c>
      <c r="J1329" s="4">
        <f t="shared" si="146"/>
        <v>1</v>
      </c>
      <c r="K1329" s="4">
        <f t="shared" si="143"/>
        <v>1</v>
      </c>
      <c r="L1329" s="4">
        <f t="shared" si="144"/>
        <v>18</v>
      </c>
      <c r="M1329" s="3">
        <f t="shared" si="142"/>
        <v>43101</v>
      </c>
      <c r="N1329" s="5" t="str">
        <f t="shared" si="147"/>
        <v>Montag</v>
      </c>
      <c r="O1329">
        <f t="shared" si="148"/>
        <v>1</v>
      </c>
    </row>
    <row r="1330" spans="9:15" x14ac:dyDescent="0.55000000000000004">
      <c r="I1330" s="4">
        <f t="shared" si="145"/>
        <v>1</v>
      </c>
      <c r="J1330" s="4">
        <f t="shared" si="146"/>
        <v>1</v>
      </c>
      <c r="K1330" s="4">
        <f t="shared" si="143"/>
        <v>1</v>
      </c>
      <c r="L1330" s="4">
        <f t="shared" si="144"/>
        <v>18</v>
      </c>
      <c r="M1330" s="3">
        <f t="shared" si="142"/>
        <v>43101</v>
      </c>
      <c r="N1330" s="5" t="str">
        <f t="shared" si="147"/>
        <v>Montag</v>
      </c>
      <c r="O1330">
        <f t="shared" si="148"/>
        <v>1</v>
      </c>
    </row>
    <row r="1331" spans="9:15" x14ac:dyDescent="0.55000000000000004">
      <c r="I1331" s="4">
        <f t="shared" si="145"/>
        <v>1</v>
      </c>
      <c r="J1331" s="4">
        <f t="shared" si="146"/>
        <v>1</v>
      </c>
      <c r="K1331" s="4">
        <f t="shared" si="143"/>
        <v>1</v>
      </c>
      <c r="L1331" s="4">
        <f t="shared" si="144"/>
        <v>18</v>
      </c>
      <c r="M1331" s="3">
        <f t="shared" si="142"/>
        <v>43101</v>
      </c>
      <c r="N1331" s="5" t="str">
        <f t="shared" si="147"/>
        <v>Montag</v>
      </c>
      <c r="O1331">
        <f t="shared" si="148"/>
        <v>1</v>
      </c>
    </row>
    <row r="1332" spans="9:15" x14ac:dyDescent="0.55000000000000004">
      <c r="I1332" s="4">
        <f t="shared" si="145"/>
        <v>1</v>
      </c>
      <c r="J1332" s="4">
        <f t="shared" si="146"/>
        <v>1</v>
      </c>
      <c r="K1332" s="4">
        <f t="shared" si="143"/>
        <v>1</v>
      </c>
      <c r="L1332" s="4">
        <f t="shared" si="144"/>
        <v>18</v>
      </c>
      <c r="M1332" s="3">
        <f t="shared" si="142"/>
        <v>43101</v>
      </c>
      <c r="N1332" s="5" t="str">
        <f t="shared" si="147"/>
        <v>Montag</v>
      </c>
      <c r="O1332">
        <f t="shared" si="148"/>
        <v>1</v>
      </c>
    </row>
    <row r="1333" spans="9:15" x14ac:dyDescent="0.55000000000000004">
      <c r="I1333" s="4">
        <f t="shared" si="145"/>
        <v>1</v>
      </c>
      <c r="J1333" s="4">
        <f t="shared" si="146"/>
        <v>1</v>
      </c>
      <c r="K1333" s="4">
        <f t="shared" si="143"/>
        <v>1</v>
      </c>
      <c r="L1333" s="4">
        <f t="shared" si="144"/>
        <v>18</v>
      </c>
      <c r="M1333" s="3">
        <f t="shared" si="142"/>
        <v>43101</v>
      </c>
      <c r="N1333" s="5" t="str">
        <f t="shared" si="147"/>
        <v>Montag</v>
      </c>
      <c r="O1333">
        <f t="shared" si="148"/>
        <v>1</v>
      </c>
    </row>
    <row r="1334" spans="9:15" x14ac:dyDescent="0.55000000000000004">
      <c r="I1334" s="4">
        <f t="shared" si="145"/>
        <v>1</v>
      </c>
      <c r="J1334" s="4">
        <f t="shared" si="146"/>
        <v>1</v>
      </c>
      <c r="K1334" s="4">
        <f t="shared" si="143"/>
        <v>1</v>
      </c>
      <c r="L1334" s="4">
        <f t="shared" si="144"/>
        <v>18</v>
      </c>
      <c r="M1334" s="3">
        <f t="shared" si="142"/>
        <v>43101</v>
      </c>
      <c r="N1334" s="5" t="str">
        <f t="shared" si="147"/>
        <v>Montag</v>
      </c>
      <c r="O1334">
        <f t="shared" si="148"/>
        <v>1</v>
      </c>
    </row>
    <row r="1335" spans="9:15" x14ac:dyDescent="0.55000000000000004">
      <c r="I1335" s="4">
        <f t="shared" si="145"/>
        <v>1</v>
      </c>
      <c r="J1335" s="4">
        <f t="shared" si="146"/>
        <v>1</v>
      </c>
      <c r="K1335" s="4">
        <f t="shared" si="143"/>
        <v>1</v>
      </c>
      <c r="L1335" s="4">
        <f t="shared" si="144"/>
        <v>18</v>
      </c>
      <c r="M1335" s="3">
        <f t="shared" si="142"/>
        <v>43101</v>
      </c>
      <c r="N1335" s="5" t="str">
        <f t="shared" si="147"/>
        <v>Montag</v>
      </c>
      <c r="O1335">
        <f t="shared" si="148"/>
        <v>1</v>
      </c>
    </row>
    <row r="1336" spans="9:15" x14ac:dyDescent="0.55000000000000004">
      <c r="I1336" s="4">
        <f t="shared" si="145"/>
        <v>1</v>
      </c>
      <c r="J1336" s="4">
        <f t="shared" si="146"/>
        <v>1</v>
      </c>
      <c r="K1336" s="4">
        <f t="shared" si="143"/>
        <v>1</v>
      </c>
      <c r="L1336" s="4">
        <f t="shared" si="144"/>
        <v>18</v>
      </c>
      <c r="M1336" s="3">
        <f t="shared" si="142"/>
        <v>43101</v>
      </c>
      <c r="N1336" s="5" t="str">
        <f t="shared" si="147"/>
        <v>Montag</v>
      </c>
      <c r="O1336">
        <f t="shared" si="148"/>
        <v>1</v>
      </c>
    </row>
    <row r="1337" spans="9:15" x14ac:dyDescent="0.55000000000000004">
      <c r="I1337" s="4">
        <f t="shared" si="145"/>
        <v>1</v>
      </c>
      <c r="J1337" s="4">
        <f t="shared" si="146"/>
        <v>1</v>
      </c>
      <c r="K1337" s="4">
        <f t="shared" si="143"/>
        <v>1</v>
      </c>
      <c r="L1337" s="4">
        <f t="shared" si="144"/>
        <v>18</v>
      </c>
      <c r="M1337" s="3">
        <f t="shared" si="142"/>
        <v>43101</v>
      </c>
      <c r="N1337" s="5" t="str">
        <f t="shared" si="147"/>
        <v>Montag</v>
      </c>
      <c r="O1337">
        <f t="shared" si="148"/>
        <v>1</v>
      </c>
    </row>
    <row r="1338" spans="9:15" x14ac:dyDescent="0.55000000000000004">
      <c r="I1338" s="4">
        <f t="shared" si="145"/>
        <v>1</v>
      </c>
      <c r="J1338" s="4">
        <f t="shared" si="146"/>
        <v>1</v>
      </c>
      <c r="K1338" s="4">
        <f t="shared" si="143"/>
        <v>1</v>
      </c>
      <c r="L1338" s="4">
        <f t="shared" si="144"/>
        <v>18</v>
      </c>
      <c r="M1338" s="3">
        <f t="shared" si="142"/>
        <v>43101</v>
      </c>
      <c r="N1338" s="5" t="str">
        <f t="shared" si="147"/>
        <v>Montag</v>
      </c>
      <c r="O1338">
        <f t="shared" si="148"/>
        <v>1</v>
      </c>
    </row>
    <row r="1339" spans="9:15" x14ac:dyDescent="0.55000000000000004">
      <c r="I1339" s="4">
        <f t="shared" si="145"/>
        <v>1</v>
      </c>
      <c r="J1339" s="4">
        <f t="shared" si="146"/>
        <v>1</v>
      </c>
      <c r="K1339" s="4">
        <f t="shared" si="143"/>
        <v>1</v>
      </c>
      <c r="L1339" s="4">
        <f t="shared" si="144"/>
        <v>18</v>
      </c>
      <c r="M1339" s="3">
        <f t="shared" si="142"/>
        <v>43101</v>
      </c>
      <c r="N1339" s="5" t="str">
        <f t="shared" si="147"/>
        <v>Montag</v>
      </c>
      <c r="O1339">
        <f t="shared" si="148"/>
        <v>1</v>
      </c>
    </row>
    <row r="1340" spans="9:15" x14ac:dyDescent="0.55000000000000004">
      <c r="I1340" s="4">
        <f t="shared" si="145"/>
        <v>1</v>
      </c>
      <c r="J1340" s="4">
        <f t="shared" si="146"/>
        <v>1</v>
      </c>
      <c r="K1340" s="4">
        <f t="shared" si="143"/>
        <v>1</v>
      </c>
      <c r="L1340" s="4">
        <f t="shared" si="144"/>
        <v>18</v>
      </c>
      <c r="M1340" s="3">
        <f t="shared" si="142"/>
        <v>43101</v>
      </c>
      <c r="N1340" s="5" t="str">
        <f t="shared" si="147"/>
        <v>Montag</v>
      </c>
      <c r="O1340">
        <f t="shared" si="148"/>
        <v>1</v>
      </c>
    </row>
    <row r="1341" spans="9:15" x14ac:dyDescent="0.55000000000000004">
      <c r="I1341" s="4">
        <f t="shared" si="145"/>
        <v>1</v>
      </c>
      <c r="J1341" s="4">
        <f t="shared" si="146"/>
        <v>1</v>
      </c>
      <c r="K1341" s="4">
        <f t="shared" si="143"/>
        <v>1</v>
      </c>
      <c r="L1341" s="4">
        <f t="shared" si="144"/>
        <v>18</v>
      </c>
      <c r="M1341" s="3">
        <f t="shared" si="142"/>
        <v>43101</v>
      </c>
      <c r="N1341" s="5" t="str">
        <f t="shared" si="147"/>
        <v>Montag</v>
      </c>
      <c r="O1341">
        <f t="shared" si="148"/>
        <v>1</v>
      </c>
    </row>
    <row r="1342" spans="9:15" x14ac:dyDescent="0.55000000000000004">
      <c r="I1342" s="4">
        <f t="shared" si="145"/>
        <v>1</v>
      </c>
      <c r="J1342" s="4">
        <f t="shared" si="146"/>
        <v>1</v>
      </c>
      <c r="K1342" s="4">
        <f t="shared" si="143"/>
        <v>1</v>
      </c>
      <c r="L1342" s="4">
        <f t="shared" si="144"/>
        <v>18</v>
      </c>
      <c r="M1342" s="3">
        <f t="shared" si="142"/>
        <v>43101</v>
      </c>
      <c r="N1342" s="5" t="str">
        <f t="shared" si="147"/>
        <v>Montag</v>
      </c>
      <c r="O1342">
        <f t="shared" si="148"/>
        <v>1</v>
      </c>
    </row>
    <row r="1343" spans="9:15" x14ac:dyDescent="0.55000000000000004">
      <c r="I1343" s="4">
        <f t="shared" si="145"/>
        <v>1</v>
      </c>
      <c r="J1343" s="4">
        <f t="shared" si="146"/>
        <v>1</v>
      </c>
      <c r="K1343" s="4">
        <f t="shared" si="143"/>
        <v>1</v>
      </c>
      <c r="L1343" s="4">
        <f t="shared" si="144"/>
        <v>18</v>
      </c>
      <c r="M1343" s="3">
        <f t="shared" si="142"/>
        <v>43101</v>
      </c>
      <c r="N1343" s="5" t="str">
        <f t="shared" si="147"/>
        <v>Montag</v>
      </c>
      <c r="O1343">
        <f t="shared" si="148"/>
        <v>1</v>
      </c>
    </row>
    <row r="1344" spans="9:15" x14ac:dyDescent="0.55000000000000004">
      <c r="I1344" s="4">
        <f t="shared" si="145"/>
        <v>1</v>
      </c>
      <c r="J1344" s="4">
        <f t="shared" si="146"/>
        <v>1</v>
      </c>
      <c r="K1344" s="4">
        <f t="shared" si="143"/>
        <v>1</v>
      </c>
      <c r="L1344" s="4">
        <f t="shared" si="144"/>
        <v>18</v>
      </c>
      <c r="M1344" s="3">
        <f t="shared" si="142"/>
        <v>43101</v>
      </c>
      <c r="N1344" s="5" t="str">
        <f t="shared" si="147"/>
        <v>Montag</v>
      </c>
      <c r="O1344">
        <f t="shared" si="148"/>
        <v>1</v>
      </c>
    </row>
    <row r="1345" spans="9:15" x14ac:dyDescent="0.55000000000000004">
      <c r="I1345" s="4">
        <f t="shared" si="145"/>
        <v>1</v>
      </c>
      <c r="J1345" s="4">
        <f t="shared" si="146"/>
        <v>1</v>
      </c>
      <c r="K1345" s="4">
        <f t="shared" si="143"/>
        <v>1</v>
      </c>
      <c r="L1345" s="4">
        <f t="shared" si="144"/>
        <v>18</v>
      </c>
      <c r="M1345" s="3">
        <f t="shared" si="142"/>
        <v>43101</v>
      </c>
      <c r="N1345" s="5" t="str">
        <f t="shared" si="147"/>
        <v>Montag</v>
      </c>
      <c r="O1345">
        <f t="shared" si="148"/>
        <v>1</v>
      </c>
    </row>
    <row r="1346" spans="9:15" x14ac:dyDescent="0.55000000000000004">
      <c r="I1346" s="4">
        <f t="shared" si="145"/>
        <v>1</v>
      </c>
      <c r="J1346" s="4">
        <f t="shared" si="146"/>
        <v>1</v>
      </c>
      <c r="K1346" s="4">
        <f t="shared" si="143"/>
        <v>1</v>
      </c>
      <c r="L1346" s="4">
        <f t="shared" si="144"/>
        <v>18</v>
      </c>
      <c r="M1346" s="3">
        <f t="shared" si="142"/>
        <v>43101</v>
      </c>
      <c r="N1346" s="5" t="str">
        <f t="shared" si="147"/>
        <v>Montag</v>
      </c>
      <c r="O1346">
        <f t="shared" si="148"/>
        <v>1</v>
      </c>
    </row>
    <row r="1347" spans="9:15" x14ac:dyDescent="0.55000000000000004">
      <c r="I1347" s="4">
        <f t="shared" si="145"/>
        <v>1</v>
      </c>
      <c r="J1347" s="4">
        <f t="shared" si="146"/>
        <v>1</v>
      </c>
      <c r="K1347" s="4">
        <f t="shared" si="143"/>
        <v>1</v>
      </c>
      <c r="L1347" s="4">
        <f t="shared" si="144"/>
        <v>18</v>
      </c>
      <c r="M1347" s="3">
        <f t="shared" si="142"/>
        <v>43101</v>
      </c>
      <c r="N1347" s="5" t="str">
        <f t="shared" si="147"/>
        <v>Montag</v>
      </c>
      <c r="O1347">
        <f t="shared" si="148"/>
        <v>1</v>
      </c>
    </row>
    <row r="1348" spans="9:15" x14ac:dyDescent="0.55000000000000004">
      <c r="I1348" s="4">
        <f t="shared" si="145"/>
        <v>1</v>
      </c>
      <c r="J1348" s="4">
        <f t="shared" si="146"/>
        <v>1</v>
      </c>
      <c r="K1348" s="4">
        <f t="shared" si="143"/>
        <v>1</v>
      </c>
      <c r="L1348" s="4">
        <f t="shared" si="144"/>
        <v>18</v>
      </c>
      <c r="M1348" s="3">
        <f t="shared" ref="M1348:M1411" si="149">DATE(2018,1,1)</f>
        <v>43101</v>
      </c>
      <c r="N1348" s="5" t="str">
        <f t="shared" si="147"/>
        <v>Montag</v>
      </c>
      <c r="O1348">
        <f t="shared" si="148"/>
        <v>1</v>
      </c>
    </row>
    <row r="1349" spans="9:15" x14ac:dyDescent="0.55000000000000004">
      <c r="I1349" s="4">
        <f t="shared" si="145"/>
        <v>1</v>
      </c>
      <c r="J1349" s="4">
        <f t="shared" si="146"/>
        <v>1</v>
      </c>
      <c r="K1349" s="4">
        <f t="shared" ref="K1349:K1412" si="150">IF(J1349&lt;4,1,IF(J1349&lt;7,2,IF(J1349&lt;10,3,4)))</f>
        <v>1</v>
      </c>
      <c r="L1349" s="4">
        <f t="shared" ref="L1349:L1412" si="151">VALUE(MID(TEXT(M1349,"TT.MM.JJ"),7,4))</f>
        <v>18</v>
      </c>
      <c r="M1349" s="3">
        <f t="shared" si="149"/>
        <v>43101</v>
      </c>
      <c r="N1349" s="5" t="str">
        <f t="shared" si="147"/>
        <v>Montag</v>
      </c>
      <c r="O1349">
        <f t="shared" si="148"/>
        <v>1</v>
      </c>
    </row>
    <row r="1350" spans="9:15" x14ac:dyDescent="0.55000000000000004">
      <c r="I1350" s="4">
        <f t="shared" ref="I1350:I1413" si="152">VALUE(MID(TEXT(M1350,"TT.MM.JJ"),1,2))</f>
        <v>1</v>
      </c>
      <c r="J1350" s="4">
        <f t="shared" ref="J1350:J1413" si="153">VALUE(MID(TEXT(M1350,"TT.MM.JJ"),4,2))</f>
        <v>1</v>
      </c>
      <c r="K1350" s="4">
        <f t="shared" si="150"/>
        <v>1</v>
      </c>
      <c r="L1350" s="4">
        <f t="shared" si="151"/>
        <v>18</v>
      </c>
      <c r="M1350" s="3">
        <f t="shared" si="149"/>
        <v>43101</v>
      </c>
      <c r="N1350" s="5" t="str">
        <f t="shared" ref="N1350:N1413" si="154">TEXT(M1350,"TTTT")</f>
        <v>Montag</v>
      </c>
      <c r="O1350">
        <f t="shared" ref="O1350:O1413" si="155">WEEKNUM(M1350,21)</f>
        <v>1</v>
      </c>
    </row>
    <row r="1351" spans="9:15" x14ac:dyDescent="0.55000000000000004">
      <c r="I1351" s="4">
        <f t="shared" si="152"/>
        <v>1</v>
      </c>
      <c r="J1351" s="4">
        <f t="shared" si="153"/>
        <v>1</v>
      </c>
      <c r="K1351" s="4">
        <f t="shared" si="150"/>
        <v>1</v>
      </c>
      <c r="L1351" s="4">
        <f t="shared" si="151"/>
        <v>18</v>
      </c>
      <c r="M1351" s="3">
        <f t="shared" si="149"/>
        <v>43101</v>
      </c>
      <c r="N1351" s="5" t="str">
        <f t="shared" si="154"/>
        <v>Montag</v>
      </c>
      <c r="O1351">
        <f t="shared" si="155"/>
        <v>1</v>
      </c>
    </row>
    <row r="1352" spans="9:15" x14ac:dyDescent="0.55000000000000004">
      <c r="I1352" s="4">
        <f t="shared" si="152"/>
        <v>1</v>
      </c>
      <c r="J1352" s="4">
        <f t="shared" si="153"/>
        <v>1</v>
      </c>
      <c r="K1352" s="4">
        <f t="shared" si="150"/>
        <v>1</v>
      </c>
      <c r="L1352" s="4">
        <f t="shared" si="151"/>
        <v>18</v>
      </c>
      <c r="M1352" s="3">
        <f t="shared" si="149"/>
        <v>43101</v>
      </c>
      <c r="N1352" s="5" t="str">
        <f t="shared" si="154"/>
        <v>Montag</v>
      </c>
      <c r="O1352">
        <f t="shared" si="155"/>
        <v>1</v>
      </c>
    </row>
    <row r="1353" spans="9:15" x14ac:dyDescent="0.55000000000000004">
      <c r="I1353" s="4">
        <f t="shared" si="152"/>
        <v>1</v>
      </c>
      <c r="J1353" s="4">
        <f t="shared" si="153"/>
        <v>1</v>
      </c>
      <c r="K1353" s="4">
        <f t="shared" si="150"/>
        <v>1</v>
      </c>
      <c r="L1353" s="4">
        <f t="shared" si="151"/>
        <v>18</v>
      </c>
      <c r="M1353" s="3">
        <f t="shared" si="149"/>
        <v>43101</v>
      </c>
      <c r="N1353" s="5" t="str">
        <f t="shared" si="154"/>
        <v>Montag</v>
      </c>
      <c r="O1353">
        <f t="shared" si="155"/>
        <v>1</v>
      </c>
    </row>
    <row r="1354" spans="9:15" x14ac:dyDescent="0.55000000000000004">
      <c r="I1354" s="4">
        <f t="shared" si="152"/>
        <v>1</v>
      </c>
      <c r="J1354" s="4">
        <f t="shared" si="153"/>
        <v>1</v>
      </c>
      <c r="K1354" s="4">
        <f t="shared" si="150"/>
        <v>1</v>
      </c>
      <c r="L1354" s="4">
        <f t="shared" si="151"/>
        <v>18</v>
      </c>
      <c r="M1354" s="3">
        <f t="shared" si="149"/>
        <v>43101</v>
      </c>
      <c r="N1354" s="5" t="str">
        <f t="shared" si="154"/>
        <v>Montag</v>
      </c>
      <c r="O1354">
        <f t="shared" si="155"/>
        <v>1</v>
      </c>
    </row>
    <row r="1355" spans="9:15" x14ac:dyDescent="0.55000000000000004">
      <c r="I1355" s="4">
        <f t="shared" si="152"/>
        <v>1</v>
      </c>
      <c r="J1355" s="4">
        <f t="shared" si="153"/>
        <v>1</v>
      </c>
      <c r="K1355" s="4">
        <f t="shared" si="150"/>
        <v>1</v>
      </c>
      <c r="L1355" s="4">
        <f t="shared" si="151"/>
        <v>18</v>
      </c>
      <c r="M1355" s="3">
        <f t="shared" si="149"/>
        <v>43101</v>
      </c>
      <c r="N1355" s="5" t="str">
        <f t="shared" si="154"/>
        <v>Montag</v>
      </c>
      <c r="O1355">
        <f t="shared" si="155"/>
        <v>1</v>
      </c>
    </row>
    <row r="1356" spans="9:15" x14ac:dyDescent="0.55000000000000004">
      <c r="I1356" s="4">
        <f t="shared" si="152"/>
        <v>1</v>
      </c>
      <c r="J1356" s="4">
        <f t="shared" si="153"/>
        <v>1</v>
      </c>
      <c r="K1356" s="4">
        <f t="shared" si="150"/>
        <v>1</v>
      </c>
      <c r="L1356" s="4">
        <f t="shared" si="151"/>
        <v>18</v>
      </c>
      <c r="M1356" s="3">
        <f t="shared" si="149"/>
        <v>43101</v>
      </c>
      <c r="N1356" s="5" t="str">
        <f t="shared" si="154"/>
        <v>Montag</v>
      </c>
      <c r="O1356">
        <f t="shared" si="155"/>
        <v>1</v>
      </c>
    </row>
    <row r="1357" spans="9:15" x14ac:dyDescent="0.55000000000000004">
      <c r="I1357" s="4">
        <f t="shared" si="152"/>
        <v>1</v>
      </c>
      <c r="J1357" s="4">
        <f t="shared" si="153"/>
        <v>1</v>
      </c>
      <c r="K1357" s="4">
        <f t="shared" si="150"/>
        <v>1</v>
      </c>
      <c r="L1357" s="4">
        <f t="shared" si="151"/>
        <v>18</v>
      </c>
      <c r="M1357" s="3">
        <f t="shared" si="149"/>
        <v>43101</v>
      </c>
      <c r="N1357" s="5" t="str">
        <f t="shared" si="154"/>
        <v>Montag</v>
      </c>
      <c r="O1357">
        <f t="shared" si="155"/>
        <v>1</v>
      </c>
    </row>
    <row r="1358" spans="9:15" x14ac:dyDescent="0.55000000000000004">
      <c r="I1358" s="4">
        <f t="shared" si="152"/>
        <v>1</v>
      </c>
      <c r="J1358" s="4">
        <f t="shared" si="153"/>
        <v>1</v>
      </c>
      <c r="K1358" s="4">
        <f t="shared" si="150"/>
        <v>1</v>
      </c>
      <c r="L1358" s="4">
        <f t="shared" si="151"/>
        <v>18</v>
      </c>
      <c r="M1358" s="3">
        <f t="shared" si="149"/>
        <v>43101</v>
      </c>
      <c r="N1358" s="5" t="str">
        <f t="shared" si="154"/>
        <v>Montag</v>
      </c>
      <c r="O1358">
        <f t="shared" si="155"/>
        <v>1</v>
      </c>
    </row>
    <row r="1359" spans="9:15" x14ac:dyDescent="0.55000000000000004">
      <c r="I1359" s="4">
        <f t="shared" si="152"/>
        <v>1</v>
      </c>
      <c r="J1359" s="4">
        <f t="shared" si="153"/>
        <v>1</v>
      </c>
      <c r="K1359" s="4">
        <f t="shared" si="150"/>
        <v>1</v>
      </c>
      <c r="L1359" s="4">
        <f t="shared" si="151"/>
        <v>18</v>
      </c>
      <c r="M1359" s="3">
        <f t="shared" si="149"/>
        <v>43101</v>
      </c>
      <c r="N1359" s="5" t="str">
        <f t="shared" si="154"/>
        <v>Montag</v>
      </c>
      <c r="O1359">
        <f t="shared" si="155"/>
        <v>1</v>
      </c>
    </row>
    <row r="1360" spans="9:15" x14ac:dyDescent="0.55000000000000004">
      <c r="I1360" s="4">
        <f t="shared" si="152"/>
        <v>1</v>
      </c>
      <c r="J1360" s="4">
        <f t="shared" si="153"/>
        <v>1</v>
      </c>
      <c r="K1360" s="4">
        <f t="shared" si="150"/>
        <v>1</v>
      </c>
      <c r="L1360" s="4">
        <f t="shared" si="151"/>
        <v>18</v>
      </c>
      <c r="M1360" s="3">
        <f t="shared" si="149"/>
        <v>43101</v>
      </c>
      <c r="N1360" s="5" t="str">
        <f t="shared" si="154"/>
        <v>Montag</v>
      </c>
      <c r="O1360">
        <f t="shared" si="155"/>
        <v>1</v>
      </c>
    </row>
    <row r="1361" spans="9:15" x14ac:dyDescent="0.55000000000000004">
      <c r="I1361" s="4">
        <f t="shared" si="152"/>
        <v>1</v>
      </c>
      <c r="J1361" s="4">
        <f t="shared" si="153"/>
        <v>1</v>
      </c>
      <c r="K1361" s="4">
        <f t="shared" si="150"/>
        <v>1</v>
      </c>
      <c r="L1361" s="4">
        <f t="shared" si="151"/>
        <v>18</v>
      </c>
      <c r="M1361" s="3">
        <f t="shared" si="149"/>
        <v>43101</v>
      </c>
      <c r="N1361" s="5" t="str">
        <f t="shared" si="154"/>
        <v>Montag</v>
      </c>
      <c r="O1361">
        <f t="shared" si="155"/>
        <v>1</v>
      </c>
    </row>
    <row r="1362" spans="9:15" x14ac:dyDescent="0.55000000000000004">
      <c r="I1362" s="4">
        <f t="shared" si="152"/>
        <v>1</v>
      </c>
      <c r="J1362" s="4">
        <f t="shared" si="153"/>
        <v>1</v>
      </c>
      <c r="K1362" s="4">
        <f t="shared" si="150"/>
        <v>1</v>
      </c>
      <c r="L1362" s="4">
        <f t="shared" si="151"/>
        <v>18</v>
      </c>
      <c r="M1362" s="3">
        <f t="shared" si="149"/>
        <v>43101</v>
      </c>
      <c r="N1362" s="5" t="str">
        <f t="shared" si="154"/>
        <v>Montag</v>
      </c>
      <c r="O1362">
        <f t="shared" si="155"/>
        <v>1</v>
      </c>
    </row>
    <row r="1363" spans="9:15" x14ac:dyDescent="0.55000000000000004">
      <c r="I1363" s="4">
        <f t="shared" si="152"/>
        <v>1</v>
      </c>
      <c r="J1363" s="4">
        <f t="shared" si="153"/>
        <v>1</v>
      </c>
      <c r="K1363" s="4">
        <f t="shared" si="150"/>
        <v>1</v>
      </c>
      <c r="L1363" s="4">
        <f t="shared" si="151"/>
        <v>18</v>
      </c>
      <c r="M1363" s="3">
        <f t="shared" si="149"/>
        <v>43101</v>
      </c>
      <c r="N1363" s="5" t="str">
        <f t="shared" si="154"/>
        <v>Montag</v>
      </c>
      <c r="O1363">
        <f t="shared" si="155"/>
        <v>1</v>
      </c>
    </row>
    <row r="1364" spans="9:15" x14ac:dyDescent="0.55000000000000004">
      <c r="I1364" s="4">
        <f t="shared" si="152"/>
        <v>1</v>
      </c>
      <c r="J1364" s="4">
        <f t="shared" si="153"/>
        <v>1</v>
      </c>
      <c r="K1364" s="4">
        <f t="shared" si="150"/>
        <v>1</v>
      </c>
      <c r="L1364" s="4">
        <f t="shared" si="151"/>
        <v>18</v>
      </c>
      <c r="M1364" s="3">
        <f t="shared" si="149"/>
        <v>43101</v>
      </c>
      <c r="N1364" s="5" t="str">
        <f t="shared" si="154"/>
        <v>Montag</v>
      </c>
      <c r="O1364">
        <f t="shared" si="155"/>
        <v>1</v>
      </c>
    </row>
    <row r="1365" spans="9:15" x14ac:dyDescent="0.55000000000000004">
      <c r="I1365" s="4">
        <f t="shared" si="152"/>
        <v>1</v>
      </c>
      <c r="J1365" s="4">
        <f t="shared" si="153"/>
        <v>1</v>
      </c>
      <c r="K1365" s="4">
        <f t="shared" si="150"/>
        <v>1</v>
      </c>
      <c r="L1365" s="4">
        <f t="shared" si="151"/>
        <v>18</v>
      </c>
      <c r="M1365" s="3">
        <f t="shared" si="149"/>
        <v>43101</v>
      </c>
      <c r="N1365" s="5" t="str">
        <f t="shared" si="154"/>
        <v>Montag</v>
      </c>
      <c r="O1365">
        <f t="shared" si="155"/>
        <v>1</v>
      </c>
    </row>
    <row r="1366" spans="9:15" x14ac:dyDescent="0.55000000000000004">
      <c r="I1366" s="4">
        <f t="shared" si="152"/>
        <v>1</v>
      </c>
      <c r="J1366" s="4">
        <f t="shared" si="153"/>
        <v>1</v>
      </c>
      <c r="K1366" s="4">
        <f t="shared" si="150"/>
        <v>1</v>
      </c>
      <c r="L1366" s="4">
        <f t="shared" si="151"/>
        <v>18</v>
      </c>
      <c r="M1366" s="3">
        <f t="shared" si="149"/>
        <v>43101</v>
      </c>
      <c r="N1366" s="5" t="str">
        <f t="shared" si="154"/>
        <v>Montag</v>
      </c>
      <c r="O1366">
        <f t="shared" si="155"/>
        <v>1</v>
      </c>
    </row>
    <row r="1367" spans="9:15" x14ac:dyDescent="0.55000000000000004">
      <c r="I1367" s="4">
        <f t="shared" si="152"/>
        <v>1</v>
      </c>
      <c r="J1367" s="4">
        <f t="shared" si="153"/>
        <v>1</v>
      </c>
      <c r="K1367" s="4">
        <f t="shared" si="150"/>
        <v>1</v>
      </c>
      <c r="L1367" s="4">
        <f t="shared" si="151"/>
        <v>18</v>
      </c>
      <c r="M1367" s="3">
        <f t="shared" si="149"/>
        <v>43101</v>
      </c>
      <c r="N1367" s="5" t="str">
        <f t="shared" si="154"/>
        <v>Montag</v>
      </c>
      <c r="O1367">
        <f t="shared" si="155"/>
        <v>1</v>
      </c>
    </row>
    <row r="1368" spans="9:15" x14ac:dyDescent="0.55000000000000004">
      <c r="I1368" s="4">
        <f t="shared" si="152"/>
        <v>1</v>
      </c>
      <c r="J1368" s="4">
        <f t="shared" si="153"/>
        <v>1</v>
      </c>
      <c r="K1368" s="4">
        <f t="shared" si="150"/>
        <v>1</v>
      </c>
      <c r="L1368" s="4">
        <f t="shared" si="151"/>
        <v>18</v>
      </c>
      <c r="M1368" s="3">
        <f t="shared" si="149"/>
        <v>43101</v>
      </c>
      <c r="N1368" s="5" t="str">
        <f t="shared" si="154"/>
        <v>Montag</v>
      </c>
      <c r="O1368">
        <f t="shared" si="155"/>
        <v>1</v>
      </c>
    </row>
    <row r="1369" spans="9:15" x14ac:dyDescent="0.55000000000000004">
      <c r="I1369" s="4">
        <f t="shared" si="152"/>
        <v>1</v>
      </c>
      <c r="J1369" s="4">
        <f t="shared" si="153"/>
        <v>1</v>
      </c>
      <c r="K1369" s="4">
        <f t="shared" si="150"/>
        <v>1</v>
      </c>
      <c r="L1369" s="4">
        <f t="shared" si="151"/>
        <v>18</v>
      </c>
      <c r="M1369" s="3">
        <f t="shared" si="149"/>
        <v>43101</v>
      </c>
      <c r="N1369" s="5" t="str">
        <f t="shared" si="154"/>
        <v>Montag</v>
      </c>
      <c r="O1369">
        <f t="shared" si="155"/>
        <v>1</v>
      </c>
    </row>
    <row r="1370" spans="9:15" x14ac:dyDescent="0.55000000000000004">
      <c r="I1370" s="4">
        <f t="shared" si="152"/>
        <v>1</v>
      </c>
      <c r="J1370" s="4">
        <f t="shared" si="153"/>
        <v>1</v>
      </c>
      <c r="K1370" s="4">
        <f t="shared" si="150"/>
        <v>1</v>
      </c>
      <c r="L1370" s="4">
        <f t="shared" si="151"/>
        <v>18</v>
      </c>
      <c r="M1370" s="3">
        <f t="shared" si="149"/>
        <v>43101</v>
      </c>
      <c r="N1370" s="5" t="str">
        <f t="shared" si="154"/>
        <v>Montag</v>
      </c>
      <c r="O1370">
        <f t="shared" si="155"/>
        <v>1</v>
      </c>
    </row>
    <row r="1371" spans="9:15" x14ac:dyDescent="0.55000000000000004">
      <c r="I1371" s="4">
        <f t="shared" si="152"/>
        <v>1</v>
      </c>
      <c r="J1371" s="4">
        <f t="shared" si="153"/>
        <v>1</v>
      </c>
      <c r="K1371" s="4">
        <f t="shared" si="150"/>
        <v>1</v>
      </c>
      <c r="L1371" s="4">
        <f t="shared" si="151"/>
        <v>18</v>
      </c>
      <c r="M1371" s="3">
        <f t="shared" si="149"/>
        <v>43101</v>
      </c>
      <c r="N1371" s="5" t="str">
        <f t="shared" si="154"/>
        <v>Montag</v>
      </c>
      <c r="O1371">
        <f t="shared" si="155"/>
        <v>1</v>
      </c>
    </row>
    <row r="1372" spans="9:15" x14ac:dyDescent="0.55000000000000004">
      <c r="I1372" s="4">
        <f t="shared" si="152"/>
        <v>1</v>
      </c>
      <c r="J1372" s="4">
        <f t="shared" si="153"/>
        <v>1</v>
      </c>
      <c r="K1372" s="4">
        <f t="shared" si="150"/>
        <v>1</v>
      </c>
      <c r="L1372" s="4">
        <f t="shared" si="151"/>
        <v>18</v>
      </c>
      <c r="M1372" s="3">
        <f t="shared" si="149"/>
        <v>43101</v>
      </c>
      <c r="N1372" s="5" t="str">
        <f t="shared" si="154"/>
        <v>Montag</v>
      </c>
      <c r="O1372">
        <f t="shared" si="155"/>
        <v>1</v>
      </c>
    </row>
    <row r="1373" spans="9:15" x14ac:dyDescent="0.55000000000000004">
      <c r="I1373" s="4">
        <f t="shared" si="152"/>
        <v>1</v>
      </c>
      <c r="J1373" s="4">
        <f t="shared" si="153"/>
        <v>1</v>
      </c>
      <c r="K1373" s="4">
        <f t="shared" si="150"/>
        <v>1</v>
      </c>
      <c r="L1373" s="4">
        <f t="shared" si="151"/>
        <v>18</v>
      </c>
      <c r="M1373" s="3">
        <f t="shared" si="149"/>
        <v>43101</v>
      </c>
      <c r="N1373" s="5" t="str">
        <f t="shared" si="154"/>
        <v>Montag</v>
      </c>
      <c r="O1373">
        <f t="shared" si="155"/>
        <v>1</v>
      </c>
    </row>
    <row r="1374" spans="9:15" x14ac:dyDescent="0.55000000000000004">
      <c r="I1374" s="4">
        <f t="shared" si="152"/>
        <v>1</v>
      </c>
      <c r="J1374" s="4">
        <f t="shared" si="153"/>
        <v>1</v>
      </c>
      <c r="K1374" s="4">
        <f t="shared" si="150"/>
        <v>1</v>
      </c>
      <c r="L1374" s="4">
        <f t="shared" si="151"/>
        <v>18</v>
      </c>
      <c r="M1374" s="3">
        <f t="shared" si="149"/>
        <v>43101</v>
      </c>
      <c r="N1374" s="5" t="str">
        <f t="shared" si="154"/>
        <v>Montag</v>
      </c>
      <c r="O1374">
        <f t="shared" si="155"/>
        <v>1</v>
      </c>
    </row>
    <row r="1375" spans="9:15" x14ac:dyDescent="0.55000000000000004">
      <c r="I1375" s="4">
        <f t="shared" si="152"/>
        <v>1</v>
      </c>
      <c r="J1375" s="4">
        <f t="shared" si="153"/>
        <v>1</v>
      </c>
      <c r="K1375" s="4">
        <f t="shared" si="150"/>
        <v>1</v>
      </c>
      <c r="L1375" s="4">
        <f t="shared" si="151"/>
        <v>18</v>
      </c>
      <c r="M1375" s="3">
        <f t="shared" si="149"/>
        <v>43101</v>
      </c>
      <c r="N1375" s="5" t="str">
        <f t="shared" si="154"/>
        <v>Montag</v>
      </c>
      <c r="O1375">
        <f t="shared" si="155"/>
        <v>1</v>
      </c>
    </row>
    <row r="1376" spans="9:15" x14ac:dyDescent="0.55000000000000004">
      <c r="I1376" s="4">
        <f t="shared" si="152"/>
        <v>1</v>
      </c>
      <c r="J1376" s="4">
        <f t="shared" si="153"/>
        <v>1</v>
      </c>
      <c r="K1376" s="4">
        <f t="shared" si="150"/>
        <v>1</v>
      </c>
      <c r="L1376" s="4">
        <f t="shared" si="151"/>
        <v>18</v>
      </c>
      <c r="M1376" s="3">
        <f t="shared" si="149"/>
        <v>43101</v>
      </c>
      <c r="N1376" s="5" t="str">
        <f t="shared" si="154"/>
        <v>Montag</v>
      </c>
      <c r="O1376">
        <f t="shared" si="155"/>
        <v>1</v>
      </c>
    </row>
    <row r="1377" spans="9:15" x14ac:dyDescent="0.55000000000000004">
      <c r="I1377" s="4">
        <f t="shared" si="152"/>
        <v>1</v>
      </c>
      <c r="J1377" s="4">
        <f t="shared" si="153"/>
        <v>1</v>
      </c>
      <c r="K1377" s="4">
        <f t="shared" si="150"/>
        <v>1</v>
      </c>
      <c r="L1377" s="4">
        <f t="shared" si="151"/>
        <v>18</v>
      </c>
      <c r="M1377" s="3">
        <f t="shared" si="149"/>
        <v>43101</v>
      </c>
      <c r="N1377" s="5" t="str">
        <f t="shared" si="154"/>
        <v>Montag</v>
      </c>
      <c r="O1377">
        <f t="shared" si="155"/>
        <v>1</v>
      </c>
    </row>
    <row r="1378" spans="9:15" x14ac:dyDescent="0.55000000000000004">
      <c r="I1378" s="4">
        <f t="shared" si="152"/>
        <v>1</v>
      </c>
      <c r="J1378" s="4">
        <f t="shared" si="153"/>
        <v>1</v>
      </c>
      <c r="K1378" s="4">
        <f t="shared" si="150"/>
        <v>1</v>
      </c>
      <c r="L1378" s="4">
        <f t="shared" si="151"/>
        <v>18</v>
      </c>
      <c r="M1378" s="3">
        <f t="shared" si="149"/>
        <v>43101</v>
      </c>
      <c r="N1378" s="5" t="str">
        <f t="shared" si="154"/>
        <v>Montag</v>
      </c>
      <c r="O1378">
        <f t="shared" si="155"/>
        <v>1</v>
      </c>
    </row>
    <row r="1379" spans="9:15" x14ac:dyDescent="0.55000000000000004">
      <c r="I1379" s="4">
        <f t="shared" si="152"/>
        <v>1</v>
      </c>
      <c r="J1379" s="4">
        <f t="shared" si="153"/>
        <v>1</v>
      </c>
      <c r="K1379" s="4">
        <f t="shared" si="150"/>
        <v>1</v>
      </c>
      <c r="L1379" s="4">
        <f t="shared" si="151"/>
        <v>18</v>
      </c>
      <c r="M1379" s="3">
        <f t="shared" si="149"/>
        <v>43101</v>
      </c>
      <c r="N1379" s="5" t="str">
        <f t="shared" si="154"/>
        <v>Montag</v>
      </c>
      <c r="O1379">
        <f t="shared" si="155"/>
        <v>1</v>
      </c>
    </row>
    <row r="1380" spans="9:15" x14ac:dyDescent="0.55000000000000004">
      <c r="I1380" s="4">
        <f t="shared" si="152"/>
        <v>1</v>
      </c>
      <c r="J1380" s="4">
        <f t="shared" si="153"/>
        <v>1</v>
      </c>
      <c r="K1380" s="4">
        <f t="shared" si="150"/>
        <v>1</v>
      </c>
      <c r="L1380" s="4">
        <f t="shared" si="151"/>
        <v>18</v>
      </c>
      <c r="M1380" s="3">
        <f t="shared" si="149"/>
        <v>43101</v>
      </c>
      <c r="N1380" s="5" t="str">
        <f t="shared" si="154"/>
        <v>Montag</v>
      </c>
      <c r="O1380">
        <f t="shared" si="155"/>
        <v>1</v>
      </c>
    </row>
    <row r="1381" spans="9:15" x14ac:dyDescent="0.55000000000000004">
      <c r="I1381" s="4">
        <f t="shared" si="152"/>
        <v>1</v>
      </c>
      <c r="J1381" s="4">
        <f t="shared" si="153"/>
        <v>1</v>
      </c>
      <c r="K1381" s="4">
        <f t="shared" si="150"/>
        <v>1</v>
      </c>
      <c r="L1381" s="4">
        <f t="shared" si="151"/>
        <v>18</v>
      </c>
      <c r="M1381" s="3">
        <f t="shared" si="149"/>
        <v>43101</v>
      </c>
      <c r="N1381" s="5" t="str">
        <f t="shared" si="154"/>
        <v>Montag</v>
      </c>
      <c r="O1381">
        <f t="shared" si="155"/>
        <v>1</v>
      </c>
    </row>
    <row r="1382" spans="9:15" x14ac:dyDescent="0.55000000000000004">
      <c r="I1382" s="4">
        <f t="shared" si="152"/>
        <v>1</v>
      </c>
      <c r="J1382" s="4">
        <f t="shared" si="153"/>
        <v>1</v>
      </c>
      <c r="K1382" s="4">
        <f t="shared" si="150"/>
        <v>1</v>
      </c>
      <c r="L1382" s="4">
        <f t="shared" si="151"/>
        <v>18</v>
      </c>
      <c r="M1382" s="3">
        <f t="shared" si="149"/>
        <v>43101</v>
      </c>
      <c r="N1382" s="5" t="str">
        <f t="shared" si="154"/>
        <v>Montag</v>
      </c>
      <c r="O1382">
        <f t="shared" si="155"/>
        <v>1</v>
      </c>
    </row>
    <row r="1383" spans="9:15" x14ac:dyDescent="0.55000000000000004">
      <c r="I1383" s="4">
        <f t="shared" si="152"/>
        <v>1</v>
      </c>
      <c r="J1383" s="4">
        <f t="shared" si="153"/>
        <v>1</v>
      </c>
      <c r="K1383" s="4">
        <f t="shared" si="150"/>
        <v>1</v>
      </c>
      <c r="L1383" s="4">
        <f t="shared" si="151"/>
        <v>18</v>
      </c>
      <c r="M1383" s="3">
        <f t="shared" si="149"/>
        <v>43101</v>
      </c>
      <c r="N1383" s="5" t="str">
        <f t="shared" si="154"/>
        <v>Montag</v>
      </c>
      <c r="O1383">
        <f t="shared" si="155"/>
        <v>1</v>
      </c>
    </row>
    <row r="1384" spans="9:15" x14ac:dyDescent="0.55000000000000004">
      <c r="I1384" s="4">
        <f t="shared" si="152"/>
        <v>1</v>
      </c>
      <c r="J1384" s="4">
        <f t="shared" si="153"/>
        <v>1</v>
      </c>
      <c r="K1384" s="4">
        <f t="shared" si="150"/>
        <v>1</v>
      </c>
      <c r="L1384" s="4">
        <f t="shared" si="151"/>
        <v>18</v>
      </c>
      <c r="M1384" s="3">
        <f t="shared" si="149"/>
        <v>43101</v>
      </c>
      <c r="N1384" s="5" t="str">
        <f t="shared" si="154"/>
        <v>Montag</v>
      </c>
      <c r="O1384">
        <f t="shared" si="155"/>
        <v>1</v>
      </c>
    </row>
    <row r="1385" spans="9:15" x14ac:dyDescent="0.55000000000000004">
      <c r="I1385" s="4">
        <f t="shared" si="152"/>
        <v>1</v>
      </c>
      <c r="J1385" s="4">
        <f t="shared" si="153"/>
        <v>1</v>
      </c>
      <c r="K1385" s="4">
        <f t="shared" si="150"/>
        <v>1</v>
      </c>
      <c r="L1385" s="4">
        <f t="shared" si="151"/>
        <v>18</v>
      </c>
      <c r="M1385" s="3">
        <f t="shared" si="149"/>
        <v>43101</v>
      </c>
      <c r="N1385" s="5" t="str">
        <f t="shared" si="154"/>
        <v>Montag</v>
      </c>
      <c r="O1385">
        <f t="shared" si="155"/>
        <v>1</v>
      </c>
    </row>
    <row r="1386" spans="9:15" x14ac:dyDescent="0.55000000000000004">
      <c r="I1386" s="4">
        <f t="shared" si="152"/>
        <v>1</v>
      </c>
      <c r="J1386" s="4">
        <f t="shared" si="153"/>
        <v>1</v>
      </c>
      <c r="K1386" s="4">
        <f t="shared" si="150"/>
        <v>1</v>
      </c>
      <c r="L1386" s="4">
        <f t="shared" si="151"/>
        <v>18</v>
      </c>
      <c r="M1386" s="3">
        <f t="shared" si="149"/>
        <v>43101</v>
      </c>
      <c r="N1386" s="5" t="str">
        <f t="shared" si="154"/>
        <v>Montag</v>
      </c>
      <c r="O1386">
        <f t="shared" si="155"/>
        <v>1</v>
      </c>
    </row>
    <row r="1387" spans="9:15" x14ac:dyDescent="0.55000000000000004">
      <c r="I1387" s="4">
        <f t="shared" si="152"/>
        <v>1</v>
      </c>
      <c r="J1387" s="4">
        <f t="shared" si="153"/>
        <v>1</v>
      </c>
      <c r="K1387" s="4">
        <f t="shared" si="150"/>
        <v>1</v>
      </c>
      <c r="L1387" s="4">
        <f t="shared" si="151"/>
        <v>18</v>
      </c>
      <c r="M1387" s="3">
        <f t="shared" si="149"/>
        <v>43101</v>
      </c>
      <c r="N1387" s="5" t="str">
        <f t="shared" si="154"/>
        <v>Montag</v>
      </c>
      <c r="O1387">
        <f t="shared" si="155"/>
        <v>1</v>
      </c>
    </row>
    <row r="1388" spans="9:15" x14ac:dyDescent="0.55000000000000004">
      <c r="I1388" s="4">
        <f t="shared" si="152"/>
        <v>1</v>
      </c>
      <c r="J1388" s="4">
        <f t="shared" si="153"/>
        <v>1</v>
      </c>
      <c r="K1388" s="4">
        <f t="shared" si="150"/>
        <v>1</v>
      </c>
      <c r="L1388" s="4">
        <f t="shared" si="151"/>
        <v>18</v>
      </c>
      <c r="M1388" s="3">
        <f t="shared" si="149"/>
        <v>43101</v>
      </c>
      <c r="N1388" s="5" t="str">
        <f t="shared" si="154"/>
        <v>Montag</v>
      </c>
      <c r="O1388">
        <f t="shared" si="155"/>
        <v>1</v>
      </c>
    </row>
    <row r="1389" spans="9:15" x14ac:dyDescent="0.55000000000000004">
      <c r="I1389" s="4">
        <f t="shared" si="152"/>
        <v>1</v>
      </c>
      <c r="J1389" s="4">
        <f t="shared" si="153"/>
        <v>1</v>
      </c>
      <c r="K1389" s="4">
        <f t="shared" si="150"/>
        <v>1</v>
      </c>
      <c r="L1389" s="4">
        <f t="shared" si="151"/>
        <v>18</v>
      </c>
      <c r="M1389" s="3">
        <f t="shared" si="149"/>
        <v>43101</v>
      </c>
      <c r="N1389" s="5" t="str">
        <f t="shared" si="154"/>
        <v>Montag</v>
      </c>
      <c r="O1389">
        <f t="shared" si="155"/>
        <v>1</v>
      </c>
    </row>
    <row r="1390" spans="9:15" x14ac:dyDescent="0.55000000000000004">
      <c r="I1390" s="4">
        <f t="shared" si="152"/>
        <v>1</v>
      </c>
      <c r="J1390" s="4">
        <f t="shared" si="153"/>
        <v>1</v>
      </c>
      <c r="K1390" s="4">
        <f t="shared" si="150"/>
        <v>1</v>
      </c>
      <c r="L1390" s="4">
        <f t="shared" si="151"/>
        <v>18</v>
      </c>
      <c r="M1390" s="3">
        <f t="shared" si="149"/>
        <v>43101</v>
      </c>
      <c r="N1390" s="5" t="str">
        <f t="shared" si="154"/>
        <v>Montag</v>
      </c>
      <c r="O1390">
        <f t="shared" si="155"/>
        <v>1</v>
      </c>
    </row>
    <row r="1391" spans="9:15" x14ac:dyDescent="0.55000000000000004">
      <c r="I1391" s="4">
        <f t="shared" si="152"/>
        <v>1</v>
      </c>
      <c r="J1391" s="4">
        <f t="shared" si="153"/>
        <v>1</v>
      </c>
      <c r="K1391" s="4">
        <f t="shared" si="150"/>
        <v>1</v>
      </c>
      <c r="L1391" s="4">
        <f t="shared" si="151"/>
        <v>18</v>
      </c>
      <c r="M1391" s="3">
        <f t="shared" si="149"/>
        <v>43101</v>
      </c>
      <c r="N1391" s="5" t="str">
        <f t="shared" si="154"/>
        <v>Montag</v>
      </c>
      <c r="O1391">
        <f t="shared" si="155"/>
        <v>1</v>
      </c>
    </row>
    <row r="1392" spans="9:15" x14ac:dyDescent="0.55000000000000004">
      <c r="I1392" s="4">
        <f t="shared" si="152"/>
        <v>1</v>
      </c>
      <c r="J1392" s="4">
        <f t="shared" si="153"/>
        <v>1</v>
      </c>
      <c r="K1392" s="4">
        <f t="shared" si="150"/>
        <v>1</v>
      </c>
      <c r="L1392" s="4">
        <f t="shared" si="151"/>
        <v>18</v>
      </c>
      <c r="M1392" s="3">
        <f t="shared" si="149"/>
        <v>43101</v>
      </c>
      <c r="N1392" s="5" t="str">
        <f t="shared" si="154"/>
        <v>Montag</v>
      </c>
      <c r="O1392">
        <f t="shared" si="155"/>
        <v>1</v>
      </c>
    </row>
    <row r="1393" spans="9:15" x14ac:dyDescent="0.55000000000000004">
      <c r="I1393" s="4">
        <f t="shared" si="152"/>
        <v>1</v>
      </c>
      <c r="J1393" s="4">
        <f t="shared" si="153"/>
        <v>1</v>
      </c>
      <c r="K1393" s="4">
        <f t="shared" si="150"/>
        <v>1</v>
      </c>
      <c r="L1393" s="4">
        <f t="shared" si="151"/>
        <v>18</v>
      </c>
      <c r="M1393" s="3">
        <f t="shared" si="149"/>
        <v>43101</v>
      </c>
      <c r="N1393" s="5" t="str">
        <f t="shared" si="154"/>
        <v>Montag</v>
      </c>
      <c r="O1393">
        <f t="shared" si="155"/>
        <v>1</v>
      </c>
    </row>
    <row r="1394" spans="9:15" x14ac:dyDescent="0.55000000000000004">
      <c r="I1394" s="4">
        <f t="shared" si="152"/>
        <v>1</v>
      </c>
      <c r="J1394" s="4">
        <f t="shared" si="153"/>
        <v>1</v>
      </c>
      <c r="K1394" s="4">
        <f t="shared" si="150"/>
        <v>1</v>
      </c>
      <c r="L1394" s="4">
        <f t="shared" si="151"/>
        <v>18</v>
      </c>
      <c r="M1394" s="3">
        <f t="shared" si="149"/>
        <v>43101</v>
      </c>
      <c r="N1394" s="5" t="str">
        <f t="shared" si="154"/>
        <v>Montag</v>
      </c>
      <c r="O1394">
        <f t="shared" si="155"/>
        <v>1</v>
      </c>
    </row>
    <row r="1395" spans="9:15" x14ac:dyDescent="0.55000000000000004">
      <c r="I1395" s="4">
        <f t="shared" si="152"/>
        <v>1</v>
      </c>
      <c r="J1395" s="4">
        <f t="shared" si="153"/>
        <v>1</v>
      </c>
      <c r="K1395" s="4">
        <f t="shared" si="150"/>
        <v>1</v>
      </c>
      <c r="L1395" s="4">
        <f t="shared" si="151"/>
        <v>18</v>
      </c>
      <c r="M1395" s="3">
        <f t="shared" si="149"/>
        <v>43101</v>
      </c>
      <c r="N1395" s="5" t="str">
        <f t="shared" si="154"/>
        <v>Montag</v>
      </c>
      <c r="O1395">
        <f t="shared" si="155"/>
        <v>1</v>
      </c>
    </row>
    <row r="1396" spans="9:15" x14ac:dyDescent="0.55000000000000004">
      <c r="I1396" s="4">
        <f t="shared" si="152"/>
        <v>1</v>
      </c>
      <c r="J1396" s="4">
        <f t="shared" si="153"/>
        <v>1</v>
      </c>
      <c r="K1396" s="4">
        <f t="shared" si="150"/>
        <v>1</v>
      </c>
      <c r="L1396" s="4">
        <f t="shared" si="151"/>
        <v>18</v>
      </c>
      <c r="M1396" s="3">
        <f t="shared" si="149"/>
        <v>43101</v>
      </c>
      <c r="N1396" s="5" t="str">
        <f t="shared" si="154"/>
        <v>Montag</v>
      </c>
      <c r="O1396">
        <f t="shared" si="155"/>
        <v>1</v>
      </c>
    </row>
    <row r="1397" spans="9:15" x14ac:dyDescent="0.55000000000000004">
      <c r="I1397" s="4">
        <f t="shared" si="152"/>
        <v>1</v>
      </c>
      <c r="J1397" s="4">
        <f t="shared" si="153"/>
        <v>1</v>
      </c>
      <c r="K1397" s="4">
        <f t="shared" si="150"/>
        <v>1</v>
      </c>
      <c r="L1397" s="4">
        <f t="shared" si="151"/>
        <v>18</v>
      </c>
      <c r="M1397" s="3">
        <f t="shared" si="149"/>
        <v>43101</v>
      </c>
      <c r="N1397" s="5" t="str">
        <f t="shared" si="154"/>
        <v>Montag</v>
      </c>
      <c r="O1397">
        <f t="shared" si="155"/>
        <v>1</v>
      </c>
    </row>
    <row r="1398" spans="9:15" x14ac:dyDescent="0.55000000000000004">
      <c r="I1398" s="4">
        <f t="shared" si="152"/>
        <v>1</v>
      </c>
      <c r="J1398" s="4">
        <f t="shared" si="153"/>
        <v>1</v>
      </c>
      <c r="K1398" s="4">
        <f t="shared" si="150"/>
        <v>1</v>
      </c>
      <c r="L1398" s="4">
        <f t="shared" si="151"/>
        <v>18</v>
      </c>
      <c r="M1398" s="3">
        <f t="shared" si="149"/>
        <v>43101</v>
      </c>
      <c r="N1398" s="5" t="str">
        <f t="shared" si="154"/>
        <v>Montag</v>
      </c>
      <c r="O1398">
        <f t="shared" si="155"/>
        <v>1</v>
      </c>
    </row>
    <row r="1399" spans="9:15" x14ac:dyDescent="0.55000000000000004">
      <c r="I1399" s="4">
        <f t="shared" si="152"/>
        <v>1</v>
      </c>
      <c r="J1399" s="4">
        <f t="shared" si="153"/>
        <v>1</v>
      </c>
      <c r="K1399" s="4">
        <f t="shared" si="150"/>
        <v>1</v>
      </c>
      <c r="L1399" s="4">
        <f t="shared" si="151"/>
        <v>18</v>
      </c>
      <c r="M1399" s="3">
        <f t="shared" si="149"/>
        <v>43101</v>
      </c>
      <c r="N1399" s="5" t="str">
        <f t="shared" si="154"/>
        <v>Montag</v>
      </c>
      <c r="O1399">
        <f t="shared" si="155"/>
        <v>1</v>
      </c>
    </row>
    <row r="1400" spans="9:15" x14ac:dyDescent="0.55000000000000004">
      <c r="I1400" s="4">
        <f t="shared" si="152"/>
        <v>1</v>
      </c>
      <c r="J1400" s="4">
        <f t="shared" si="153"/>
        <v>1</v>
      </c>
      <c r="K1400" s="4">
        <f t="shared" si="150"/>
        <v>1</v>
      </c>
      <c r="L1400" s="4">
        <f t="shared" si="151"/>
        <v>18</v>
      </c>
      <c r="M1400" s="3">
        <f t="shared" si="149"/>
        <v>43101</v>
      </c>
      <c r="N1400" s="5" t="str">
        <f t="shared" si="154"/>
        <v>Montag</v>
      </c>
      <c r="O1400">
        <f t="shared" si="155"/>
        <v>1</v>
      </c>
    </row>
    <row r="1401" spans="9:15" x14ac:dyDescent="0.55000000000000004">
      <c r="I1401" s="4">
        <f t="shared" si="152"/>
        <v>1</v>
      </c>
      <c r="J1401" s="4">
        <f t="shared" si="153"/>
        <v>1</v>
      </c>
      <c r="K1401" s="4">
        <f t="shared" si="150"/>
        <v>1</v>
      </c>
      <c r="L1401" s="4">
        <f t="shared" si="151"/>
        <v>18</v>
      </c>
      <c r="M1401" s="3">
        <f t="shared" si="149"/>
        <v>43101</v>
      </c>
      <c r="N1401" s="5" t="str">
        <f t="shared" si="154"/>
        <v>Montag</v>
      </c>
      <c r="O1401">
        <f t="shared" si="155"/>
        <v>1</v>
      </c>
    </row>
    <row r="1402" spans="9:15" x14ac:dyDescent="0.55000000000000004">
      <c r="I1402" s="4">
        <f t="shared" si="152"/>
        <v>1</v>
      </c>
      <c r="J1402" s="4">
        <f t="shared" si="153"/>
        <v>1</v>
      </c>
      <c r="K1402" s="4">
        <f t="shared" si="150"/>
        <v>1</v>
      </c>
      <c r="L1402" s="4">
        <f t="shared" si="151"/>
        <v>18</v>
      </c>
      <c r="M1402" s="3">
        <f t="shared" si="149"/>
        <v>43101</v>
      </c>
      <c r="N1402" s="5" t="str">
        <f t="shared" si="154"/>
        <v>Montag</v>
      </c>
      <c r="O1402">
        <f t="shared" si="155"/>
        <v>1</v>
      </c>
    </row>
    <row r="1403" spans="9:15" x14ac:dyDescent="0.55000000000000004">
      <c r="I1403" s="4">
        <f t="shared" si="152"/>
        <v>1</v>
      </c>
      <c r="J1403" s="4">
        <f t="shared" si="153"/>
        <v>1</v>
      </c>
      <c r="K1403" s="4">
        <f t="shared" si="150"/>
        <v>1</v>
      </c>
      <c r="L1403" s="4">
        <f t="shared" si="151"/>
        <v>18</v>
      </c>
      <c r="M1403" s="3">
        <f t="shared" si="149"/>
        <v>43101</v>
      </c>
      <c r="N1403" s="5" t="str">
        <f t="shared" si="154"/>
        <v>Montag</v>
      </c>
      <c r="O1403">
        <f t="shared" si="155"/>
        <v>1</v>
      </c>
    </row>
    <row r="1404" spans="9:15" x14ac:dyDescent="0.55000000000000004">
      <c r="I1404" s="4">
        <f t="shared" si="152"/>
        <v>1</v>
      </c>
      <c r="J1404" s="4">
        <f t="shared" si="153"/>
        <v>1</v>
      </c>
      <c r="K1404" s="4">
        <f t="shared" si="150"/>
        <v>1</v>
      </c>
      <c r="L1404" s="4">
        <f t="shared" si="151"/>
        <v>18</v>
      </c>
      <c r="M1404" s="3">
        <f t="shared" si="149"/>
        <v>43101</v>
      </c>
      <c r="N1404" s="5" t="str">
        <f t="shared" si="154"/>
        <v>Montag</v>
      </c>
      <c r="O1404">
        <f t="shared" si="155"/>
        <v>1</v>
      </c>
    </row>
    <row r="1405" spans="9:15" x14ac:dyDescent="0.55000000000000004">
      <c r="I1405" s="4">
        <f t="shared" si="152"/>
        <v>1</v>
      </c>
      <c r="J1405" s="4">
        <f t="shared" si="153"/>
        <v>1</v>
      </c>
      <c r="K1405" s="4">
        <f t="shared" si="150"/>
        <v>1</v>
      </c>
      <c r="L1405" s="4">
        <f t="shared" si="151"/>
        <v>18</v>
      </c>
      <c r="M1405" s="3">
        <f t="shared" si="149"/>
        <v>43101</v>
      </c>
      <c r="N1405" s="5" t="str">
        <f t="shared" si="154"/>
        <v>Montag</v>
      </c>
      <c r="O1405">
        <f t="shared" si="155"/>
        <v>1</v>
      </c>
    </row>
    <row r="1406" spans="9:15" x14ac:dyDescent="0.55000000000000004">
      <c r="I1406" s="4">
        <f t="shared" si="152"/>
        <v>1</v>
      </c>
      <c r="J1406" s="4">
        <f t="shared" si="153"/>
        <v>1</v>
      </c>
      <c r="K1406" s="4">
        <f t="shared" si="150"/>
        <v>1</v>
      </c>
      <c r="L1406" s="4">
        <f t="shared" si="151"/>
        <v>18</v>
      </c>
      <c r="M1406" s="3">
        <f t="shared" si="149"/>
        <v>43101</v>
      </c>
      <c r="N1406" s="5" t="str">
        <f t="shared" si="154"/>
        <v>Montag</v>
      </c>
      <c r="O1406">
        <f t="shared" si="155"/>
        <v>1</v>
      </c>
    </row>
    <row r="1407" spans="9:15" x14ac:dyDescent="0.55000000000000004">
      <c r="I1407" s="4">
        <f t="shared" si="152"/>
        <v>1</v>
      </c>
      <c r="J1407" s="4">
        <f t="shared" si="153"/>
        <v>1</v>
      </c>
      <c r="K1407" s="4">
        <f t="shared" si="150"/>
        <v>1</v>
      </c>
      <c r="L1407" s="4">
        <f t="shared" si="151"/>
        <v>18</v>
      </c>
      <c r="M1407" s="3">
        <f t="shared" si="149"/>
        <v>43101</v>
      </c>
      <c r="N1407" s="5" t="str">
        <f t="shared" si="154"/>
        <v>Montag</v>
      </c>
      <c r="O1407">
        <f t="shared" si="155"/>
        <v>1</v>
      </c>
    </row>
    <row r="1408" spans="9:15" x14ac:dyDescent="0.55000000000000004">
      <c r="I1408" s="4">
        <f t="shared" si="152"/>
        <v>1</v>
      </c>
      <c r="J1408" s="4">
        <f t="shared" si="153"/>
        <v>1</v>
      </c>
      <c r="K1408" s="4">
        <f t="shared" si="150"/>
        <v>1</v>
      </c>
      <c r="L1408" s="4">
        <f t="shared" si="151"/>
        <v>18</v>
      </c>
      <c r="M1408" s="3">
        <f t="shared" si="149"/>
        <v>43101</v>
      </c>
      <c r="N1408" s="5" t="str">
        <f t="shared" si="154"/>
        <v>Montag</v>
      </c>
      <c r="O1408">
        <f t="shared" si="155"/>
        <v>1</v>
      </c>
    </row>
    <row r="1409" spans="9:15" x14ac:dyDescent="0.55000000000000004">
      <c r="I1409" s="4">
        <f t="shared" si="152"/>
        <v>1</v>
      </c>
      <c r="J1409" s="4">
        <f t="shared" si="153"/>
        <v>1</v>
      </c>
      <c r="K1409" s="4">
        <f t="shared" si="150"/>
        <v>1</v>
      </c>
      <c r="L1409" s="4">
        <f t="shared" si="151"/>
        <v>18</v>
      </c>
      <c r="M1409" s="3">
        <f t="shared" si="149"/>
        <v>43101</v>
      </c>
      <c r="N1409" s="5" t="str">
        <f t="shared" si="154"/>
        <v>Montag</v>
      </c>
      <c r="O1409">
        <f t="shared" si="155"/>
        <v>1</v>
      </c>
    </row>
    <row r="1410" spans="9:15" x14ac:dyDescent="0.55000000000000004">
      <c r="I1410" s="4">
        <f t="shared" si="152"/>
        <v>1</v>
      </c>
      <c r="J1410" s="4">
        <f t="shared" si="153"/>
        <v>1</v>
      </c>
      <c r="K1410" s="4">
        <f t="shared" si="150"/>
        <v>1</v>
      </c>
      <c r="L1410" s="4">
        <f t="shared" si="151"/>
        <v>18</v>
      </c>
      <c r="M1410" s="3">
        <f t="shared" si="149"/>
        <v>43101</v>
      </c>
      <c r="N1410" s="5" t="str">
        <f t="shared" si="154"/>
        <v>Montag</v>
      </c>
      <c r="O1410">
        <f t="shared" si="155"/>
        <v>1</v>
      </c>
    </row>
    <row r="1411" spans="9:15" x14ac:dyDescent="0.55000000000000004">
      <c r="I1411" s="4">
        <f t="shared" si="152"/>
        <v>1</v>
      </c>
      <c r="J1411" s="4">
        <f t="shared" si="153"/>
        <v>1</v>
      </c>
      <c r="K1411" s="4">
        <f t="shared" si="150"/>
        <v>1</v>
      </c>
      <c r="L1411" s="4">
        <f t="shared" si="151"/>
        <v>18</v>
      </c>
      <c r="M1411" s="3">
        <f t="shared" si="149"/>
        <v>43101</v>
      </c>
      <c r="N1411" s="5" t="str">
        <f t="shared" si="154"/>
        <v>Montag</v>
      </c>
      <c r="O1411">
        <f t="shared" si="155"/>
        <v>1</v>
      </c>
    </row>
    <row r="1412" spans="9:15" x14ac:dyDescent="0.55000000000000004">
      <c r="I1412" s="4">
        <f t="shared" si="152"/>
        <v>1</v>
      </c>
      <c r="J1412" s="4">
        <f t="shared" si="153"/>
        <v>1</v>
      </c>
      <c r="K1412" s="4">
        <f t="shared" si="150"/>
        <v>1</v>
      </c>
      <c r="L1412" s="4">
        <f t="shared" si="151"/>
        <v>18</v>
      </c>
      <c r="M1412" s="3">
        <f t="shared" ref="M1412:M1464" si="156">DATE(2018,1,1)</f>
        <v>43101</v>
      </c>
      <c r="N1412" s="5" t="str">
        <f t="shared" si="154"/>
        <v>Montag</v>
      </c>
      <c r="O1412">
        <f t="shared" si="155"/>
        <v>1</v>
      </c>
    </row>
    <row r="1413" spans="9:15" x14ac:dyDescent="0.55000000000000004">
      <c r="I1413" s="4">
        <f t="shared" si="152"/>
        <v>1</v>
      </c>
      <c r="J1413" s="4">
        <f t="shared" si="153"/>
        <v>1</v>
      </c>
      <c r="K1413" s="4">
        <f t="shared" ref="K1413:K1464" si="157">IF(J1413&lt;4,1,IF(J1413&lt;7,2,IF(J1413&lt;10,3,4)))</f>
        <v>1</v>
      </c>
      <c r="L1413" s="4">
        <f t="shared" ref="L1413:L1464" si="158">VALUE(MID(TEXT(M1413,"TT.MM.JJ"),7,4))</f>
        <v>18</v>
      </c>
      <c r="M1413" s="3">
        <f t="shared" si="156"/>
        <v>43101</v>
      </c>
      <c r="N1413" s="5" t="str">
        <f t="shared" si="154"/>
        <v>Montag</v>
      </c>
      <c r="O1413">
        <f t="shared" si="155"/>
        <v>1</v>
      </c>
    </row>
    <row r="1414" spans="9:15" x14ac:dyDescent="0.55000000000000004">
      <c r="I1414" s="4">
        <f t="shared" ref="I1414:I1464" si="159">VALUE(MID(TEXT(M1414,"TT.MM.JJ"),1,2))</f>
        <v>1</v>
      </c>
      <c r="J1414" s="4">
        <f t="shared" ref="J1414:J1464" si="160">VALUE(MID(TEXT(M1414,"TT.MM.JJ"),4,2))</f>
        <v>1</v>
      </c>
      <c r="K1414" s="4">
        <f t="shared" si="157"/>
        <v>1</v>
      </c>
      <c r="L1414" s="4">
        <f t="shared" si="158"/>
        <v>18</v>
      </c>
      <c r="M1414" s="3">
        <f t="shared" si="156"/>
        <v>43101</v>
      </c>
      <c r="N1414" s="5" t="str">
        <f t="shared" ref="N1414:N1464" si="161">TEXT(M1414,"TTTT")</f>
        <v>Montag</v>
      </c>
      <c r="O1414">
        <f t="shared" ref="O1414:O1464" si="162">WEEKNUM(M1414,21)</f>
        <v>1</v>
      </c>
    </row>
    <row r="1415" spans="9:15" x14ac:dyDescent="0.55000000000000004">
      <c r="I1415" s="4">
        <f t="shared" si="159"/>
        <v>1</v>
      </c>
      <c r="J1415" s="4">
        <f t="shared" si="160"/>
        <v>1</v>
      </c>
      <c r="K1415" s="4">
        <f t="shared" si="157"/>
        <v>1</v>
      </c>
      <c r="L1415" s="4">
        <f t="shared" si="158"/>
        <v>18</v>
      </c>
      <c r="M1415" s="3">
        <f t="shared" si="156"/>
        <v>43101</v>
      </c>
      <c r="N1415" s="5" t="str">
        <f t="shared" si="161"/>
        <v>Montag</v>
      </c>
      <c r="O1415">
        <f t="shared" si="162"/>
        <v>1</v>
      </c>
    </row>
    <row r="1416" spans="9:15" x14ac:dyDescent="0.55000000000000004">
      <c r="I1416" s="4">
        <f t="shared" si="159"/>
        <v>1</v>
      </c>
      <c r="J1416" s="4">
        <f t="shared" si="160"/>
        <v>1</v>
      </c>
      <c r="K1416" s="4">
        <f t="shared" si="157"/>
        <v>1</v>
      </c>
      <c r="L1416" s="4">
        <f t="shared" si="158"/>
        <v>18</v>
      </c>
      <c r="M1416" s="3">
        <f t="shared" si="156"/>
        <v>43101</v>
      </c>
      <c r="N1416" s="5" t="str">
        <f t="shared" si="161"/>
        <v>Montag</v>
      </c>
      <c r="O1416">
        <f t="shared" si="162"/>
        <v>1</v>
      </c>
    </row>
    <row r="1417" spans="9:15" x14ac:dyDescent="0.55000000000000004">
      <c r="I1417" s="4">
        <f t="shared" si="159"/>
        <v>1</v>
      </c>
      <c r="J1417" s="4">
        <f t="shared" si="160"/>
        <v>1</v>
      </c>
      <c r="K1417" s="4">
        <f t="shared" si="157"/>
        <v>1</v>
      </c>
      <c r="L1417" s="4">
        <f t="shared" si="158"/>
        <v>18</v>
      </c>
      <c r="M1417" s="3">
        <f t="shared" si="156"/>
        <v>43101</v>
      </c>
      <c r="N1417" s="5" t="str">
        <f t="shared" si="161"/>
        <v>Montag</v>
      </c>
      <c r="O1417">
        <f t="shared" si="162"/>
        <v>1</v>
      </c>
    </row>
    <row r="1418" spans="9:15" x14ac:dyDescent="0.55000000000000004">
      <c r="I1418" s="4">
        <f t="shared" si="159"/>
        <v>1</v>
      </c>
      <c r="J1418" s="4">
        <f t="shared" si="160"/>
        <v>1</v>
      </c>
      <c r="K1418" s="4">
        <f t="shared" si="157"/>
        <v>1</v>
      </c>
      <c r="L1418" s="4">
        <f t="shared" si="158"/>
        <v>18</v>
      </c>
      <c r="M1418" s="3">
        <f t="shared" si="156"/>
        <v>43101</v>
      </c>
      <c r="N1418" s="5" t="str">
        <f t="shared" si="161"/>
        <v>Montag</v>
      </c>
      <c r="O1418">
        <f t="shared" si="162"/>
        <v>1</v>
      </c>
    </row>
    <row r="1419" spans="9:15" x14ac:dyDescent="0.55000000000000004">
      <c r="I1419" s="4">
        <f t="shared" si="159"/>
        <v>1</v>
      </c>
      <c r="J1419" s="4">
        <f t="shared" si="160"/>
        <v>1</v>
      </c>
      <c r="K1419" s="4">
        <f t="shared" si="157"/>
        <v>1</v>
      </c>
      <c r="L1419" s="4">
        <f t="shared" si="158"/>
        <v>18</v>
      </c>
      <c r="M1419" s="3">
        <f t="shared" si="156"/>
        <v>43101</v>
      </c>
      <c r="N1419" s="5" t="str">
        <f t="shared" si="161"/>
        <v>Montag</v>
      </c>
      <c r="O1419">
        <f t="shared" si="162"/>
        <v>1</v>
      </c>
    </row>
    <row r="1420" spans="9:15" x14ac:dyDescent="0.55000000000000004">
      <c r="I1420" s="4">
        <f t="shared" si="159"/>
        <v>1</v>
      </c>
      <c r="J1420" s="4">
        <f t="shared" si="160"/>
        <v>1</v>
      </c>
      <c r="K1420" s="4">
        <f t="shared" si="157"/>
        <v>1</v>
      </c>
      <c r="L1420" s="4">
        <f t="shared" si="158"/>
        <v>18</v>
      </c>
      <c r="M1420" s="3">
        <f t="shared" si="156"/>
        <v>43101</v>
      </c>
      <c r="N1420" s="5" t="str">
        <f t="shared" si="161"/>
        <v>Montag</v>
      </c>
      <c r="O1420">
        <f t="shared" si="162"/>
        <v>1</v>
      </c>
    </row>
    <row r="1421" spans="9:15" x14ac:dyDescent="0.55000000000000004">
      <c r="I1421" s="4">
        <f t="shared" si="159"/>
        <v>1</v>
      </c>
      <c r="J1421" s="4">
        <f t="shared" si="160"/>
        <v>1</v>
      </c>
      <c r="K1421" s="4">
        <f t="shared" si="157"/>
        <v>1</v>
      </c>
      <c r="L1421" s="4">
        <f t="shared" si="158"/>
        <v>18</v>
      </c>
      <c r="M1421" s="3">
        <f t="shared" si="156"/>
        <v>43101</v>
      </c>
      <c r="N1421" s="5" t="str">
        <f t="shared" si="161"/>
        <v>Montag</v>
      </c>
      <c r="O1421">
        <f t="shared" si="162"/>
        <v>1</v>
      </c>
    </row>
    <row r="1422" spans="9:15" x14ac:dyDescent="0.55000000000000004">
      <c r="I1422" s="4">
        <f t="shared" si="159"/>
        <v>1</v>
      </c>
      <c r="J1422" s="4">
        <f t="shared" si="160"/>
        <v>1</v>
      </c>
      <c r="K1422" s="4">
        <f t="shared" si="157"/>
        <v>1</v>
      </c>
      <c r="L1422" s="4">
        <f t="shared" si="158"/>
        <v>18</v>
      </c>
      <c r="M1422" s="3">
        <f t="shared" si="156"/>
        <v>43101</v>
      </c>
      <c r="N1422" s="5" t="str">
        <f t="shared" si="161"/>
        <v>Montag</v>
      </c>
      <c r="O1422">
        <f t="shared" si="162"/>
        <v>1</v>
      </c>
    </row>
    <row r="1423" spans="9:15" x14ac:dyDescent="0.55000000000000004">
      <c r="I1423" s="4">
        <f t="shared" si="159"/>
        <v>1</v>
      </c>
      <c r="J1423" s="4">
        <f t="shared" si="160"/>
        <v>1</v>
      </c>
      <c r="K1423" s="4">
        <f t="shared" si="157"/>
        <v>1</v>
      </c>
      <c r="L1423" s="4">
        <f t="shared" si="158"/>
        <v>18</v>
      </c>
      <c r="M1423" s="3">
        <f t="shared" si="156"/>
        <v>43101</v>
      </c>
      <c r="N1423" s="5" t="str">
        <f t="shared" si="161"/>
        <v>Montag</v>
      </c>
      <c r="O1423">
        <f t="shared" si="162"/>
        <v>1</v>
      </c>
    </row>
    <row r="1424" spans="9:15" x14ac:dyDescent="0.55000000000000004">
      <c r="I1424" s="4">
        <f t="shared" si="159"/>
        <v>1</v>
      </c>
      <c r="J1424" s="4">
        <f t="shared" si="160"/>
        <v>1</v>
      </c>
      <c r="K1424" s="4">
        <f t="shared" si="157"/>
        <v>1</v>
      </c>
      <c r="L1424" s="4">
        <f t="shared" si="158"/>
        <v>18</v>
      </c>
      <c r="M1424" s="3">
        <f t="shared" si="156"/>
        <v>43101</v>
      </c>
      <c r="N1424" s="5" t="str">
        <f t="shared" si="161"/>
        <v>Montag</v>
      </c>
      <c r="O1424">
        <f t="shared" si="162"/>
        <v>1</v>
      </c>
    </row>
    <row r="1425" spans="9:15" x14ac:dyDescent="0.55000000000000004">
      <c r="I1425" s="4">
        <f t="shared" si="159"/>
        <v>1</v>
      </c>
      <c r="J1425" s="4">
        <f t="shared" si="160"/>
        <v>1</v>
      </c>
      <c r="K1425" s="4">
        <f t="shared" si="157"/>
        <v>1</v>
      </c>
      <c r="L1425" s="4">
        <f t="shared" si="158"/>
        <v>18</v>
      </c>
      <c r="M1425" s="3">
        <f t="shared" si="156"/>
        <v>43101</v>
      </c>
      <c r="N1425" s="5" t="str">
        <f t="shared" si="161"/>
        <v>Montag</v>
      </c>
      <c r="O1425">
        <f t="shared" si="162"/>
        <v>1</v>
      </c>
    </row>
    <row r="1426" spans="9:15" x14ac:dyDescent="0.55000000000000004">
      <c r="I1426" s="4">
        <f t="shared" si="159"/>
        <v>1</v>
      </c>
      <c r="J1426" s="4">
        <f t="shared" si="160"/>
        <v>1</v>
      </c>
      <c r="K1426" s="4">
        <f t="shared" si="157"/>
        <v>1</v>
      </c>
      <c r="L1426" s="4">
        <f t="shared" si="158"/>
        <v>18</v>
      </c>
      <c r="M1426" s="3">
        <f t="shared" si="156"/>
        <v>43101</v>
      </c>
      <c r="N1426" s="5" t="str">
        <f t="shared" si="161"/>
        <v>Montag</v>
      </c>
      <c r="O1426">
        <f t="shared" si="162"/>
        <v>1</v>
      </c>
    </row>
    <row r="1427" spans="9:15" x14ac:dyDescent="0.55000000000000004">
      <c r="I1427" s="4">
        <f t="shared" si="159"/>
        <v>1</v>
      </c>
      <c r="J1427" s="4">
        <f t="shared" si="160"/>
        <v>1</v>
      </c>
      <c r="K1427" s="4">
        <f t="shared" si="157"/>
        <v>1</v>
      </c>
      <c r="L1427" s="4">
        <f t="shared" si="158"/>
        <v>18</v>
      </c>
      <c r="M1427" s="3">
        <f t="shared" si="156"/>
        <v>43101</v>
      </c>
      <c r="N1427" s="5" t="str">
        <f t="shared" si="161"/>
        <v>Montag</v>
      </c>
      <c r="O1427">
        <f t="shared" si="162"/>
        <v>1</v>
      </c>
    </row>
    <row r="1428" spans="9:15" x14ac:dyDescent="0.55000000000000004">
      <c r="I1428" s="4">
        <f t="shared" si="159"/>
        <v>1</v>
      </c>
      <c r="J1428" s="4">
        <f t="shared" si="160"/>
        <v>1</v>
      </c>
      <c r="K1428" s="4">
        <f t="shared" si="157"/>
        <v>1</v>
      </c>
      <c r="L1428" s="4">
        <f t="shared" si="158"/>
        <v>18</v>
      </c>
      <c r="M1428" s="3">
        <f t="shared" si="156"/>
        <v>43101</v>
      </c>
      <c r="N1428" s="5" t="str">
        <f t="shared" si="161"/>
        <v>Montag</v>
      </c>
      <c r="O1428">
        <f t="shared" si="162"/>
        <v>1</v>
      </c>
    </row>
    <row r="1429" spans="9:15" x14ac:dyDescent="0.55000000000000004">
      <c r="I1429" s="4">
        <f t="shared" si="159"/>
        <v>1</v>
      </c>
      <c r="J1429" s="4">
        <f t="shared" si="160"/>
        <v>1</v>
      </c>
      <c r="K1429" s="4">
        <f t="shared" si="157"/>
        <v>1</v>
      </c>
      <c r="L1429" s="4">
        <f t="shared" si="158"/>
        <v>18</v>
      </c>
      <c r="M1429" s="3">
        <f t="shared" si="156"/>
        <v>43101</v>
      </c>
      <c r="N1429" s="5" t="str">
        <f t="shared" si="161"/>
        <v>Montag</v>
      </c>
      <c r="O1429">
        <f t="shared" si="162"/>
        <v>1</v>
      </c>
    </row>
    <row r="1430" spans="9:15" x14ac:dyDescent="0.55000000000000004">
      <c r="I1430" s="4">
        <f t="shared" si="159"/>
        <v>1</v>
      </c>
      <c r="J1430" s="4">
        <f t="shared" si="160"/>
        <v>1</v>
      </c>
      <c r="K1430" s="4">
        <f t="shared" si="157"/>
        <v>1</v>
      </c>
      <c r="L1430" s="4">
        <f t="shared" si="158"/>
        <v>18</v>
      </c>
      <c r="M1430" s="3">
        <f t="shared" si="156"/>
        <v>43101</v>
      </c>
      <c r="N1430" s="5" t="str">
        <f t="shared" si="161"/>
        <v>Montag</v>
      </c>
      <c r="O1430">
        <f t="shared" si="162"/>
        <v>1</v>
      </c>
    </row>
    <row r="1431" spans="9:15" x14ac:dyDescent="0.55000000000000004">
      <c r="I1431" s="4">
        <f t="shared" si="159"/>
        <v>1</v>
      </c>
      <c r="J1431" s="4">
        <f t="shared" si="160"/>
        <v>1</v>
      </c>
      <c r="K1431" s="4">
        <f t="shared" si="157"/>
        <v>1</v>
      </c>
      <c r="L1431" s="4">
        <f t="shared" si="158"/>
        <v>18</v>
      </c>
      <c r="M1431" s="3">
        <f t="shared" si="156"/>
        <v>43101</v>
      </c>
      <c r="N1431" s="5" t="str">
        <f t="shared" si="161"/>
        <v>Montag</v>
      </c>
      <c r="O1431">
        <f t="shared" si="162"/>
        <v>1</v>
      </c>
    </row>
    <row r="1432" spans="9:15" x14ac:dyDescent="0.55000000000000004">
      <c r="I1432" s="4">
        <f t="shared" si="159"/>
        <v>1</v>
      </c>
      <c r="J1432" s="4">
        <f t="shared" si="160"/>
        <v>1</v>
      </c>
      <c r="K1432" s="4">
        <f t="shared" si="157"/>
        <v>1</v>
      </c>
      <c r="L1432" s="4">
        <f t="shared" si="158"/>
        <v>18</v>
      </c>
      <c r="M1432" s="3">
        <f t="shared" si="156"/>
        <v>43101</v>
      </c>
      <c r="N1432" s="5" t="str">
        <f t="shared" si="161"/>
        <v>Montag</v>
      </c>
      <c r="O1432">
        <f t="shared" si="162"/>
        <v>1</v>
      </c>
    </row>
    <row r="1433" spans="9:15" x14ac:dyDescent="0.55000000000000004">
      <c r="I1433" s="4">
        <f t="shared" si="159"/>
        <v>1</v>
      </c>
      <c r="J1433" s="4">
        <f t="shared" si="160"/>
        <v>1</v>
      </c>
      <c r="K1433" s="4">
        <f t="shared" si="157"/>
        <v>1</v>
      </c>
      <c r="L1433" s="4">
        <f t="shared" si="158"/>
        <v>18</v>
      </c>
      <c r="M1433" s="3">
        <f t="shared" si="156"/>
        <v>43101</v>
      </c>
      <c r="N1433" s="5" t="str">
        <f t="shared" si="161"/>
        <v>Montag</v>
      </c>
      <c r="O1433">
        <f t="shared" si="162"/>
        <v>1</v>
      </c>
    </row>
    <row r="1434" spans="9:15" x14ac:dyDescent="0.55000000000000004">
      <c r="I1434" s="4">
        <f t="shared" si="159"/>
        <v>1</v>
      </c>
      <c r="J1434" s="4">
        <f t="shared" si="160"/>
        <v>1</v>
      </c>
      <c r="K1434" s="4">
        <f t="shared" si="157"/>
        <v>1</v>
      </c>
      <c r="L1434" s="4">
        <f t="shared" si="158"/>
        <v>18</v>
      </c>
      <c r="M1434" s="3">
        <f t="shared" si="156"/>
        <v>43101</v>
      </c>
      <c r="N1434" s="5" t="str">
        <f t="shared" si="161"/>
        <v>Montag</v>
      </c>
      <c r="O1434">
        <f t="shared" si="162"/>
        <v>1</v>
      </c>
    </row>
    <row r="1435" spans="9:15" x14ac:dyDescent="0.55000000000000004">
      <c r="I1435" s="4">
        <f t="shared" si="159"/>
        <v>1</v>
      </c>
      <c r="J1435" s="4">
        <f t="shared" si="160"/>
        <v>1</v>
      </c>
      <c r="K1435" s="4">
        <f t="shared" si="157"/>
        <v>1</v>
      </c>
      <c r="L1435" s="4">
        <f t="shared" si="158"/>
        <v>18</v>
      </c>
      <c r="M1435" s="3">
        <f t="shared" si="156"/>
        <v>43101</v>
      </c>
      <c r="N1435" s="5" t="str">
        <f t="shared" si="161"/>
        <v>Montag</v>
      </c>
      <c r="O1435">
        <f t="shared" si="162"/>
        <v>1</v>
      </c>
    </row>
    <row r="1436" spans="9:15" x14ac:dyDescent="0.55000000000000004">
      <c r="I1436" s="4">
        <f t="shared" si="159"/>
        <v>1</v>
      </c>
      <c r="J1436" s="4">
        <f t="shared" si="160"/>
        <v>1</v>
      </c>
      <c r="K1436" s="4">
        <f t="shared" si="157"/>
        <v>1</v>
      </c>
      <c r="L1436" s="4">
        <f t="shared" si="158"/>
        <v>18</v>
      </c>
      <c r="M1436" s="3">
        <f t="shared" si="156"/>
        <v>43101</v>
      </c>
      <c r="N1436" s="5" t="str">
        <f t="shared" si="161"/>
        <v>Montag</v>
      </c>
      <c r="O1436">
        <f t="shared" si="162"/>
        <v>1</v>
      </c>
    </row>
    <row r="1437" spans="9:15" x14ac:dyDescent="0.55000000000000004">
      <c r="I1437" s="4">
        <f t="shared" si="159"/>
        <v>1</v>
      </c>
      <c r="J1437" s="4">
        <f t="shared" si="160"/>
        <v>1</v>
      </c>
      <c r="K1437" s="4">
        <f t="shared" si="157"/>
        <v>1</v>
      </c>
      <c r="L1437" s="4">
        <f t="shared" si="158"/>
        <v>18</v>
      </c>
      <c r="M1437" s="3">
        <f t="shared" si="156"/>
        <v>43101</v>
      </c>
      <c r="N1437" s="5" t="str">
        <f t="shared" si="161"/>
        <v>Montag</v>
      </c>
      <c r="O1437">
        <f t="shared" si="162"/>
        <v>1</v>
      </c>
    </row>
    <row r="1438" spans="9:15" x14ac:dyDescent="0.55000000000000004">
      <c r="I1438" s="4">
        <f t="shared" si="159"/>
        <v>1</v>
      </c>
      <c r="J1438" s="4">
        <f t="shared" si="160"/>
        <v>1</v>
      </c>
      <c r="K1438" s="4">
        <f t="shared" si="157"/>
        <v>1</v>
      </c>
      <c r="L1438" s="4">
        <f t="shared" si="158"/>
        <v>18</v>
      </c>
      <c r="M1438" s="3">
        <f t="shared" si="156"/>
        <v>43101</v>
      </c>
      <c r="N1438" s="5" t="str">
        <f t="shared" si="161"/>
        <v>Montag</v>
      </c>
      <c r="O1438">
        <f t="shared" si="162"/>
        <v>1</v>
      </c>
    </row>
    <row r="1439" spans="9:15" x14ac:dyDescent="0.55000000000000004">
      <c r="I1439" s="4">
        <f t="shared" si="159"/>
        <v>1</v>
      </c>
      <c r="J1439" s="4">
        <f t="shared" si="160"/>
        <v>1</v>
      </c>
      <c r="K1439" s="4">
        <f t="shared" si="157"/>
        <v>1</v>
      </c>
      <c r="L1439" s="4">
        <f t="shared" si="158"/>
        <v>18</v>
      </c>
      <c r="M1439" s="3">
        <f t="shared" si="156"/>
        <v>43101</v>
      </c>
      <c r="N1439" s="5" t="str">
        <f t="shared" si="161"/>
        <v>Montag</v>
      </c>
      <c r="O1439">
        <f t="shared" si="162"/>
        <v>1</v>
      </c>
    </row>
    <row r="1440" spans="9:15" x14ac:dyDescent="0.55000000000000004">
      <c r="I1440" s="4">
        <f t="shared" si="159"/>
        <v>1</v>
      </c>
      <c r="J1440" s="4">
        <f t="shared" si="160"/>
        <v>1</v>
      </c>
      <c r="K1440" s="4">
        <f t="shared" si="157"/>
        <v>1</v>
      </c>
      <c r="L1440" s="4">
        <f t="shared" si="158"/>
        <v>18</v>
      </c>
      <c r="M1440" s="3">
        <f t="shared" si="156"/>
        <v>43101</v>
      </c>
      <c r="N1440" s="5" t="str">
        <f t="shared" si="161"/>
        <v>Montag</v>
      </c>
      <c r="O1440">
        <f t="shared" si="162"/>
        <v>1</v>
      </c>
    </row>
    <row r="1441" spans="9:15" x14ac:dyDescent="0.55000000000000004">
      <c r="I1441" s="4">
        <f t="shared" si="159"/>
        <v>1</v>
      </c>
      <c r="J1441" s="4">
        <f t="shared" si="160"/>
        <v>1</v>
      </c>
      <c r="K1441" s="4">
        <f t="shared" si="157"/>
        <v>1</v>
      </c>
      <c r="L1441" s="4">
        <f t="shared" si="158"/>
        <v>18</v>
      </c>
      <c r="M1441" s="3">
        <f t="shared" si="156"/>
        <v>43101</v>
      </c>
      <c r="N1441" s="5" t="str">
        <f t="shared" si="161"/>
        <v>Montag</v>
      </c>
      <c r="O1441">
        <f t="shared" si="162"/>
        <v>1</v>
      </c>
    </row>
    <row r="1442" spans="9:15" x14ac:dyDescent="0.55000000000000004">
      <c r="I1442" s="4">
        <f t="shared" si="159"/>
        <v>1</v>
      </c>
      <c r="J1442" s="4">
        <f t="shared" si="160"/>
        <v>1</v>
      </c>
      <c r="K1442" s="4">
        <f t="shared" si="157"/>
        <v>1</v>
      </c>
      <c r="L1442" s="4">
        <f t="shared" si="158"/>
        <v>18</v>
      </c>
      <c r="M1442" s="3">
        <f t="shared" si="156"/>
        <v>43101</v>
      </c>
      <c r="N1442" s="5" t="str">
        <f t="shared" si="161"/>
        <v>Montag</v>
      </c>
      <c r="O1442">
        <f t="shared" si="162"/>
        <v>1</v>
      </c>
    </row>
    <row r="1443" spans="9:15" x14ac:dyDescent="0.55000000000000004">
      <c r="I1443" s="4">
        <f t="shared" si="159"/>
        <v>1</v>
      </c>
      <c r="J1443" s="4">
        <f t="shared" si="160"/>
        <v>1</v>
      </c>
      <c r="K1443" s="4">
        <f t="shared" si="157"/>
        <v>1</v>
      </c>
      <c r="L1443" s="4">
        <f t="shared" si="158"/>
        <v>18</v>
      </c>
      <c r="M1443" s="3">
        <f t="shared" si="156"/>
        <v>43101</v>
      </c>
      <c r="N1443" s="5" t="str">
        <f t="shared" si="161"/>
        <v>Montag</v>
      </c>
      <c r="O1443">
        <f t="shared" si="162"/>
        <v>1</v>
      </c>
    </row>
    <row r="1444" spans="9:15" x14ac:dyDescent="0.55000000000000004">
      <c r="I1444" s="4">
        <f t="shared" si="159"/>
        <v>1</v>
      </c>
      <c r="J1444" s="4">
        <f t="shared" si="160"/>
        <v>1</v>
      </c>
      <c r="K1444" s="4">
        <f t="shared" si="157"/>
        <v>1</v>
      </c>
      <c r="L1444" s="4">
        <f t="shared" si="158"/>
        <v>18</v>
      </c>
      <c r="M1444" s="3">
        <f t="shared" si="156"/>
        <v>43101</v>
      </c>
      <c r="N1444" s="5" t="str">
        <f t="shared" si="161"/>
        <v>Montag</v>
      </c>
      <c r="O1444">
        <f t="shared" si="162"/>
        <v>1</v>
      </c>
    </row>
    <row r="1445" spans="9:15" x14ac:dyDescent="0.55000000000000004">
      <c r="I1445" s="4">
        <f t="shared" si="159"/>
        <v>1</v>
      </c>
      <c r="J1445" s="4">
        <f t="shared" si="160"/>
        <v>1</v>
      </c>
      <c r="K1445" s="4">
        <f t="shared" si="157"/>
        <v>1</v>
      </c>
      <c r="L1445" s="4">
        <f t="shared" si="158"/>
        <v>18</v>
      </c>
      <c r="M1445" s="3">
        <f t="shared" si="156"/>
        <v>43101</v>
      </c>
      <c r="N1445" s="5" t="str">
        <f t="shared" si="161"/>
        <v>Montag</v>
      </c>
      <c r="O1445">
        <f t="shared" si="162"/>
        <v>1</v>
      </c>
    </row>
    <row r="1446" spans="9:15" x14ac:dyDescent="0.55000000000000004">
      <c r="I1446" s="4">
        <f t="shared" si="159"/>
        <v>1</v>
      </c>
      <c r="J1446" s="4">
        <f t="shared" si="160"/>
        <v>1</v>
      </c>
      <c r="K1446" s="4">
        <f t="shared" si="157"/>
        <v>1</v>
      </c>
      <c r="L1446" s="4">
        <f t="shared" si="158"/>
        <v>18</v>
      </c>
      <c r="M1446" s="3">
        <f t="shared" si="156"/>
        <v>43101</v>
      </c>
      <c r="N1446" s="5" t="str">
        <f t="shared" si="161"/>
        <v>Montag</v>
      </c>
      <c r="O1446">
        <f t="shared" si="162"/>
        <v>1</v>
      </c>
    </row>
    <row r="1447" spans="9:15" x14ac:dyDescent="0.55000000000000004">
      <c r="I1447" s="4">
        <f t="shared" si="159"/>
        <v>1</v>
      </c>
      <c r="J1447" s="4">
        <f t="shared" si="160"/>
        <v>1</v>
      </c>
      <c r="K1447" s="4">
        <f t="shared" si="157"/>
        <v>1</v>
      </c>
      <c r="L1447" s="4">
        <f t="shared" si="158"/>
        <v>18</v>
      </c>
      <c r="M1447" s="3">
        <f t="shared" si="156"/>
        <v>43101</v>
      </c>
      <c r="N1447" s="5" t="str">
        <f t="shared" si="161"/>
        <v>Montag</v>
      </c>
      <c r="O1447">
        <f t="shared" si="162"/>
        <v>1</v>
      </c>
    </row>
    <row r="1448" spans="9:15" x14ac:dyDescent="0.55000000000000004">
      <c r="I1448" s="4">
        <f t="shared" si="159"/>
        <v>1</v>
      </c>
      <c r="J1448" s="4">
        <f t="shared" si="160"/>
        <v>1</v>
      </c>
      <c r="K1448" s="4">
        <f t="shared" si="157"/>
        <v>1</v>
      </c>
      <c r="L1448" s="4">
        <f t="shared" si="158"/>
        <v>18</v>
      </c>
      <c r="M1448" s="3">
        <f t="shared" si="156"/>
        <v>43101</v>
      </c>
      <c r="N1448" s="5" t="str">
        <f t="shared" si="161"/>
        <v>Montag</v>
      </c>
      <c r="O1448">
        <f t="shared" si="162"/>
        <v>1</v>
      </c>
    </row>
    <row r="1449" spans="9:15" x14ac:dyDescent="0.55000000000000004">
      <c r="I1449" s="4">
        <f t="shared" si="159"/>
        <v>1</v>
      </c>
      <c r="J1449" s="4">
        <f t="shared" si="160"/>
        <v>1</v>
      </c>
      <c r="K1449" s="4">
        <f t="shared" si="157"/>
        <v>1</v>
      </c>
      <c r="L1449" s="4">
        <f t="shared" si="158"/>
        <v>18</v>
      </c>
      <c r="M1449" s="3">
        <f t="shared" si="156"/>
        <v>43101</v>
      </c>
      <c r="N1449" s="5" t="str">
        <f t="shared" si="161"/>
        <v>Montag</v>
      </c>
      <c r="O1449">
        <f t="shared" si="162"/>
        <v>1</v>
      </c>
    </row>
    <row r="1450" spans="9:15" x14ac:dyDescent="0.55000000000000004">
      <c r="I1450" s="4">
        <f t="shared" si="159"/>
        <v>1</v>
      </c>
      <c r="J1450" s="4">
        <f t="shared" si="160"/>
        <v>1</v>
      </c>
      <c r="K1450" s="4">
        <f t="shared" si="157"/>
        <v>1</v>
      </c>
      <c r="L1450" s="4">
        <f t="shared" si="158"/>
        <v>18</v>
      </c>
      <c r="M1450" s="3">
        <f t="shared" si="156"/>
        <v>43101</v>
      </c>
      <c r="N1450" s="5" t="str">
        <f t="shared" si="161"/>
        <v>Montag</v>
      </c>
      <c r="O1450">
        <f t="shared" si="162"/>
        <v>1</v>
      </c>
    </row>
    <row r="1451" spans="9:15" x14ac:dyDescent="0.55000000000000004">
      <c r="I1451" s="4">
        <f t="shared" si="159"/>
        <v>1</v>
      </c>
      <c r="J1451" s="4">
        <f t="shared" si="160"/>
        <v>1</v>
      </c>
      <c r="K1451" s="4">
        <f t="shared" si="157"/>
        <v>1</v>
      </c>
      <c r="L1451" s="4">
        <f t="shared" si="158"/>
        <v>18</v>
      </c>
      <c r="M1451" s="3">
        <f t="shared" si="156"/>
        <v>43101</v>
      </c>
      <c r="N1451" s="5" t="str">
        <f t="shared" si="161"/>
        <v>Montag</v>
      </c>
      <c r="O1451">
        <f t="shared" si="162"/>
        <v>1</v>
      </c>
    </row>
    <row r="1452" spans="9:15" x14ac:dyDescent="0.55000000000000004">
      <c r="I1452" s="4">
        <f t="shared" si="159"/>
        <v>1</v>
      </c>
      <c r="J1452" s="4">
        <f t="shared" si="160"/>
        <v>1</v>
      </c>
      <c r="K1452" s="4">
        <f t="shared" si="157"/>
        <v>1</v>
      </c>
      <c r="L1452" s="4">
        <f t="shared" si="158"/>
        <v>18</v>
      </c>
      <c r="M1452" s="3">
        <f t="shared" si="156"/>
        <v>43101</v>
      </c>
      <c r="N1452" s="5" t="str">
        <f t="shared" si="161"/>
        <v>Montag</v>
      </c>
      <c r="O1452">
        <f t="shared" si="162"/>
        <v>1</v>
      </c>
    </row>
    <row r="1453" spans="9:15" x14ac:dyDescent="0.55000000000000004">
      <c r="I1453" s="4">
        <f t="shared" si="159"/>
        <v>1</v>
      </c>
      <c r="J1453" s="4">
        <f t="shared" si="160"/>
        <v>1</v>
      </c>
      <c r="K1453" s="4">
        <f t="shared" si="157"/>
        <v>1</v>
      </c>
      <c r="L1453" s="4">
        <f t="shared" si="158"/>
        <v>18</v>
      </c>
      <c r="M1453" s="3">
        <f t="shared" si="156"/>
        <v>43101</v>
      </c>
      <c r="N1453" s="5" t="str">
        <f t="shared" si="161"/>
        <v>Montag</v>
      </c>
      <c r="O1453">
        <f t="shared" si="162"/>
        <v>1</v>
      </c>
    </row>
    <row r="1454" spans="9:15" x14ac:dyDescent="0.55000000000000004">
      <c r="I1454" s="4">
        <f t="shared" si="159"/>
        <v>1</v>
      </c>
      <c r="J1454" s="4">
        <f t="shared" si="160"/>
        <v>1</v>
      </c>
      <c r="K1454" s="4">
        <f t="shared" si="157"/>
        <v>1</v>
      </c>
      <c r="L1454" s="4">
        <f t="shared" si="158"/>
        <v>18</v>
      </c>
      <c r="M1454" s="3">
        <f t="shared" si="156"/>
        <v>43101</v>
      </c>
      <c r="N1454" s="5" t="str">
        <f t="shared" si="161"/>
        <v>Montag</v>
      </c>
      <c r="O1454">
        <f t="shared" si="162"/>
        <v>1</v>
      </c>
    </row>
    <row r="1455" spans="9:15" x14ac:dyDescent="0.55000000000000004">
      <c r="I1455" s="4">
        <f t="shared" si="159"/>
        <v>1</v>
      </c>
      <c r="J1455" s="4">
        <f t="shared" si="160"/>
        <v>1</v>
      </c>
      <c r="K1455" s="4">
        <f t="shared" si="157"/>
        <v>1</v>
      </c>
      <c r="L1455" s="4">
        <f t="shared" si="158"/>
        <v>18</v>
      </c>
      <c r="M1455" s="3">
        <f t="shared" si="156"/>
        <v>43101</v>
      </c>
      <c r="N1455" s="5" t="str">
        <f t="shared" si="161"/>
        <v>Montag</v>
      </c>
      <c r="O1455">
        <f t="shared" si="162"/>
        <v>1</v>
      </c>
    </row>
    <row r="1456" spans="9:15" x14ac:dyDescent="0.55000000000000004">
      <c r="I1456" s="4">
        <f t="shared" si="159"/>
        <v>1</v>
      </c>
      <c r="J1456" s="4">
        <f t="shared" si="160"/>
        <v>1</v>
      </c>
      <c r="K1456" s="4">
        <f t="shared" si="157"/>
        <v>1</v>
      </c>
      <c r="L1456" s="4">
        <f t="shared" si="158"/>
        <v>18</v>
      </c>
      <c r="M1456" s="3">
        <f t="shared" si="156"/>
        <v>43101</v>
      </c>
      <c r="N1456" s="5" t="str">
        <f t="shared" si="161"/>
        <v>Montag</v>
      </c>
      <c r="O1456">
        <f t="shared" si="162"/>
        <v>1</v>
      </c>
    </row>
    <row r="1457" spans="9:15" x14ac:dyDescent="0.55000000000000004">
      <c r="I1457" s="4">
        <f t="shared" si="159"/>
        <v>1</v>
      </c>
      <c r="J1457" s="4">
        <f t="shared" si="160"/>
        <v>1</v>
      </c>
      <c r="K1457" s="4">
        <f t="shared" si="157"/>
        <v>1</v>
      </c>
      <c r="L1457" s="4">
        <f t="shared" si="158"/>
        <v>18</v>
      </c>
      <c r="M1457" s="3">
        <f t="shared" si="156"/>
        <v>43101</v>
      </c>
      <c r="N1457" s="5" t="str">
        <f t="shared" si="161"/>
        <v>Montag</v>
      </c>
      <c r="O1457">
        <f t="shared" si="162"/>
        <v>1</v>
      </c>
    </row>
    <row r="1458" spans="9:15" x14ac:dyDescent="0.55000000000000004">
      <c r="I1458" s="4">
        <f t="shared" si="159"/>
        <v>1</v>
      </c>
      <c r="J1458" s="4">
        <f t="shared" si="160"/>
        <v>1</v>
      </c>
      <c r="K1458" s="4">
        <f t="shared" si="157"/>
        <v>1</v>
      </c>
      <c r="L1458" s="4">
        <f t="shared" si="158"/>
        <v>18</v>
      </c>
      <c r="M1458" s="3">
        <f t="shared" si="156"/>
        <v>43101</v>
      </c>
      <c r="N1458" s="5" t="str">
        <f t="shared" si="161"/>
        <v>Montag</v>
      </c>
      <c r="O1458">
        <f t="shared" si="162"/>
        <v>1</v>
      </c>
    </row>
    <row r="1459" spans="9:15" x14ac:dyDescent="0.55000000000000004">
      <c r="I1459" s="4">
        <f t="shared" si="159"/>
        <v>1</v>
      </c>
      <c r="J1459" s="4">
        <f t="shared" si="160"/>
        <v>1</v>
      </c>
      <c r="K1459" s="4">
        <f t="shared" si="157"/>
        <v>1</v>
      </c>
      <c r="L1459" s="4">
        <f t="shared" si="158"/>
        <v>18</v>
      </c>
      <c r="M1459" s="3">
        <f t="shared" si="156"/>
        <v>43101</v>
      </c>
      <c r="N1459" s="5" t="str">
        <f t="shared" si="161"/>
        <v>Montag</v>
      </c>
      <c r="O1459">
        <f t="shared" si="162"/>
        <v>1</v>
      </c>
    </row>
    <row r="1460" spans="9:15" x14ac:dyDescent="0.55000000000000004">
      <c r="I1460" s="4">
        <f t="shared" si="159"/>
        <v>1</v>
      </c>
      <c r="J1460" s="4">
        <f t="shared" si="160"/>
        <v>1</v>
      </c>
      <c r="K1460" s="4">
        <f t="shared" si="157"/>
        <v>1</v>
      </c>
      <c r="L1460" s="4">
        <f t="shared" si="158"/>
        <v>18</v>
      </c>
      <c r="M1460" s="3">
        <f t="shared" si="156"/>
        <v>43101</v>
      </c>
      <c r="N1460" s="5" t="str">
        <f t="shared" si="161"/>
        <v>Montag</v>
      </c>
      <c r="O1460">
        <f t="shared" si="162"/>
        <v>1</v>
      </c>
    </row>
    <row r="1461" spans="9:15" x14ac:dyDescent="0.55000000000000004">
      <c r="I1461" s="4">
        <f t="shared" si="159"/>
        <v>1</v>
      </c>
      <c r="J1461" s="4">
        <f t="shared" si="160"/>
        <v>1</v>
      </c>
      <c r="K1461" s="4">
        <f t="shared" si="157"/>
        <v>1</v>
      </c>
      <c r="L1461" s="4">
        <f t="shared" si="158"/>
        <v>18</v>
      </c>
      <c r="M1461" s="3">
        <f t="shared" si="156"/>
        <v>43101</v>
      </c>
      <c r="N1461" s="5" t="str">
        <f t="shared" si="161"/>
        <v>Montag</v>
      </c>
      <c r="O1461">
        <f t="shared" si="162"/>
        <v>1</v>
      </c>
    </row>
    <row r="1462" spans="9:15" x14ac:dyDescent="0.55000000000000004">
      <c r="I1462" s="4">
        <f t="shared" si="159"/>
        <v>1</v>
      </c>
      <c r="J1462" s="4">
        <f t="shared" si="160"/>
        <v>1</v>
      </c>
      <c r="K1462" s="4">
        <f t="shared" si="157"/>
        <v>1</v>
      </c>
      <c r="L1462" s="4">
        <f t="shared" si="158"/>
        <v>18</v>
      </c>
      <c r="M1462" s="3">
        <f t="shared" si="156"/>
        <v>43101</v>
      </c>
      <c r="N1462" s="5" t="str">
        <f t="shared" si="161"/>
        <v>Montag</v>
      </c>
      <c r="O1462">
        <f t="shared" si="162"/>
        <v>1</v>
      </c>
    </row>
    <row r="1463" spans="9:15" x14ac:dyDescent="0.55000000000000004">
      <c r="I1463" s="4">
        <f t="shared" si="159"/>
        <v>1</v>
      </c>
      <c r="J1463" s="4">
        <f t="shared" si="160"/>
        <v>1</v>
      </c>
      <c r="K1463" s="4">
        <f t="shared" si="157"/>
        <v>1</v>
      </c>
      <c r="L1463" s="4">
        <f t="shared" si="158"/>
        <v>18</v>
      </c>
      <c r="M1463" s="3">
        <f t="shared" si="156"/>
        <v>43101</v>
      </c>
      <c r="N1463" s="5" t="str">
        <f t="shared" si="161"/>
        <v>Montag</v>
      </c>
      <c r="O1463">
        <f t="shared" si="162"/>
        <v>1</v>
      </c>
    </row>
    <row r="1464" spans="9:15" x14ac:dyDescent="0.55000000000000004">
      <c r="I1464" s="4">
        <f t="shared" si="159"/>
        <v>1</v>
      </c>
      <c r="J1464" s="4">
        <f t="shared" si="160"/>
        <v>1</v>
      </c>
      <c r="K1464" s="4">
        <f t="shared" si="157"/>
        <v>1</v>
      </c>
      <c r="L1464" s="4">
        <f t="shared" si="158"/>
        <v>18</v>
      </c>
      <c r="M1464" s="3">
        <f t="shared" si="156"/>
        <v>43101</v>
      </c>
      <c r="N1464" s="5" t="str">
        <f t="shared" si="161"/>
        <v>Montag</v>
      </c>
      <c r="O1464">
        <f t="shared" si="162"/>
        <v>1</v>
      </c>
    </row>
    <row r="1465" spans="9:15" x14ac:dyDescent="0.55000000000000004">
      <c r="I1465" s="4"/>
      <c r="J1465" s="4"/>
      <c r="K1465" s="4"/>
      <c r="L1465" s="4"/>
      <c r="M1465" s="3"/>
      <c r="N1465" s="5"/>
    </row>
    <row r="1466" spans="9:15" x14ac:dyDescent="0.55000000000000004">
      <c r="I1466" s="4"/>
      <c r="J1466" s="4"/>
      <c r="K1466" s="4"/>
      <c r="L1466" s="4"/>
      <c r="M1466" s="3"/>
      <c r="N1466" s="5"/>
    </row>
    <row r="1467" spans="9:15" x14ac:dyDescent="0.55000000000000004">
      <c r="I1467" s="4"/>
      <c r="J1467" s="4"/>
      <c r="K1467" s="4"/>
      <c r="L1467" s="4"/>
      <c r="M1467" s="3"/>
      <c r="N1467" s="5"/>
    </row>
    <row r="1468" spans="9:15" x14ac:dyDescent="0.55000000000000004">
      <c r="I1468" s="4"/>
      <c r="J1468" s="4"/>
      <c r="K1468" s="4"/>
      <c r="L1468" s="4"/>
      <c r="M1468" s="3"/>
      <c r="N1468" s="5"/>
    </row>
    <row r="1469" spans="9:15" x14ac:dyDescent="0.55000000000000004">
      <c r="I1469" s="4"/>
      <c r="J1469" s="4"/>
      <c r="K1469" s="4"/>
      <c r="L1469" s="4"/>
      <c r="M1469" s="3"/>
      <c r="N1469" s="5"/>
    </row>
    <row r="1470" spans="9:15" x14ac:dyDescent="0.55000000000000004">
      <c r="I1470" s="4"/>
      <c r="J1470" s="4"/>
      <c r="K1470" s="4"/>
      <c r="L1470" s="4"/>
      <c r="M1470" s="3"/>
      <c r="N1470" s="5"/>
    </row>
    <row r="1471" spans="9:15" x14ac:dyDescent="0.55000000000000004">
      <c r="I1471" s="4"/>
      <c r="J1471" s="4"/>
      <c r="K1471" s="4"/>
      <c r="L1471" s="4"/>
      <c r="M1471" s="3"/>
      <c r="N1471" s="5"/>
    </row>
    <row r="1472" spans="9:15" x14ac:dyDescent="0.55000000000000004">
      <c r="I1472" s="4"/>
      <c r="J1472" s="4"/>
      <c r="K1472" s="4"/>
      <c r="L1472" s="4"/>
      <c r="M1472" s="3"/>
      <c r="N1472" s="5"/>
    </row>
    <row r="1473" spans="9:14" x14ac:dyDescent="0.55000000000000004">
      <c r="I1473" s="4"/>
      <c r="J1473" s="4"/>
      <c r="K1473" s="4"/>
      <c r="L1473" s="4"/>
      <c r="M1473" s="3"/>
      <c r="N1473" s="5"/>
    </row>
    <row r="1474" spans="9:14" x14ac:dyDescent="0.55000000000000004">
      <c r="I1474" s="4"/>
      <c r="J1474" s="4"/>
      <c r="K1474" s="4"/>
      <c r="L1474" s="4"/>
      <c r="M1474" s="3"/>
      <c r="N1474" s="5"/>
    </row>
    <row r="1475" spans="9:14" x14ac:dyDescent="0.55000000000000004">
      <c r="I1475" s="4"/>
      <c r="J1475" s="4"/>
      <c r="K1475" s="4"/>
      <c r="L1475" s="4"/>
      <c r="M1475" s="3"/>
      <c r="N1475" s="5"/>
    </row>
    <row r="1476" spans="9:14" x14ac:dyDescent="0.55000000000000004">
      <c r="I1476" s="4"/>
      <c r="J1476" s="4"/>
      <c r="K1476" s="4"/>
      <c r="L1476" s="4"/>
      <c r="M1476" s="3"/>
      <c r="N1476" s="5"/>
    </row>
    <row r="1477" spans="9:14" x14ac:dyDescent="0.55000000000000004">
      <c r="I1477" s="4"/>
      <c r="J1477" s="4"/>
      <c r="K1477" s="4"/>
      <c r="L1477" s="4"/>
      <c r="M1477" s="3"/>
      <c r="N1477" s="5"/>
    </row>
    <row r="1478" spans="9:14" x14ac:dyDescent="0.55000000000000004">
      <c r="I1478" s="4"/>
      <c r="J1478" s="4"/>
      <c r="K1478" s="4"/>
      <c r="L1478" s="4"/>
      <c r="M1478" s="3"/>
      <c r="N1478" s="5"/>
    </row>
    <row r="1479" spans="9:14" x14ac:dyDescent="0.55000000000000004">
      <c r="I1479" s="4"/>
      <c r="J1479" s="4"/>
      <c r="K1479" s="4"/>
      <c r="L1479" s="4"/>
      <c r="M1479" s="3"/>
      <c r="N1479" s="5"/>
    </row>
    <row r="1480" spans="9:14" x14ac:dyDescent="0.55000000000000004">
      <c r="I1480" s="4"/>
      <c r="J1480" s="4"/>
      <c r="K1480" s="4"/>
      <c r="L1480" s="4"/>
      <c r="M1480" s="3"/>
      <c r="N1480" s="5"/>
    </row>
    <row r="1481" spans="9:14" x14ac:dyDescent="0.55000000000000004">
      <c r="I1481" s="4"/>
      <c r="J1481" s="4"/>
      <c r="K1481" s="4"/>
      <c r="L1481" s="4"/>
      <c r="M1481" s="3"/>
      <c r="N1481" s="5"/>
    </row>
    <row r="1482" spans="9:14" x14ac:dyDescent="0.55000000000000004">
      <c r="I1482" s="4"/>
      <c r="J1482" s="4"/>
      <c r="K1482" s="4"/>
      <c r="L1482" s="4"/>
      <c r="M1482" s="3"/>
      <c r="N1482" s="5"/>
    </row>
    <row r="1483" spans="9:14" x14ac:dyDescent="0.55000000000000004">
      <c r="I1483" s="4"/>
      <c r="J1483" s="4"/>
      <c r="K1483" s="4"/>
      <c r="L1483" s="4"/>
      <c r="M1483" s="3"/>
      <c r="N1483" s="5"/>
    </row>
    <row r="1484" spans="9:14" x14ac:dyDescent="0.55000000000000004">
      <c r="I1484" s="4"/>
      <c r="J1484" s="4"/>
      <c r="K1484" s="4"/>
      <c r="L1484" s="4"/>
      <c r="M1484" s="3"/>
      <c r="N1484" s="5"/>
    </row>
    <row r="1485" spans="9:14" x14ac:dyDescent="0.55000000000000004">
      <c r="I1485" s="4"/>
      <c r="J1485" s="4"/>
      <c r="K1485" s="4"/>
      <c r="L1485" s="4"/>
      <c r="M1485" s="3"/>
      <c r="N1485" s="5"/>
    </row>
    <row r="1486" spans="9:14" x14ac:dyDescent="0.55000000000000004">
      <c r="I1486" s="4"/>
      <c r="J1486" s="4"/>
      <c r="K1486" s="4"/>
      <c r="L1486" s="4"/>
      <c r="M1486" s="3"/>
      <c r="N1486" s="5"/>
    </row>
    <row r="1487" spans="9:14" x14ac:dyDescent="0.55000000000000004">
      <c r="I1487" s="4"/>
      <c r="J1487" s="4"/>
      <c r="K1487" s="4"/>
      <c r="L1487" s="4"/>
      <c r="M1487" s="3"/>
      <c r="N1487" s="5"/>
    </row>
    <row r="1488" spans="9:14" x14ac:dyDescent="0.55000000000000004">
      <c r="I1488" s="4"/>
      <c r="J1488" s="4"/>
      <c r="K1488" s="4"/>
      <c r="L1488" s="4"/>
      <c r="M1488" s="3"/>
      <c r="N1488" s="5"/>
    </row>
    <row r="1489" spans="9:14" x14ac:dyDescent="0.55000000000000004">
      <c r="I1489" s="4"/>
      <c r="J1489" s="4"/>
      <c r="K1489" s="4"/>
      <c r="L1489" s="4"/>
      <c r="M1489" s="3"/>
      <c r="N1489" s="5"/>
    </row>
    <row r="1490" spans="9:14" x14ac:dyDescent="0.55000000000000004">
      <c r="I1490" s="4"/>
      <c r="J1490" s="4"/>
      <c r="K1490" s="4"/>
      <c r="L1490" s="4"/>
      <c r="M1490" s="3"/>
      <c r="N1490" s="5"/>
    </row>
    <row r="1491" spans="9:14" x14ac:dyDescent="0.55000000000000004">
      <c r="I1491" s="4"/>
      <c r="J1491" s="4"/>
      <c r="K1491" s="4"/>
      <c r="L1491" s="4"/>
      <c r="M1491" s="3"/>
      <c r="N1491" s="5"/>
    </row>
    <row r="1492" spans="9:14" x14ac:dyDescent="0.55000000000000004">
      <c r="I1492" s="4"/>
      <c r="J1492" s="4"/>
      <c r="K1492" s="4"/>
      <c r="L1492" s="4"/>
      <c r="M1492" s="3"/>
      <c r="N1492" s="5"/>
    </row>
    <row r="1493" spans="9:14" x14ac:dyDescent="0.55000000000000004">
      <c r="I1493" s="4"/>
      <c r="J1493" s="4"/>
      <c r="K1493" s="4"/>
      <c r="L1493" s="4"/>
      <c r="M1493" s="3"/>
      <c r="N1493" s="5"/>
    </row>
    <row r="1494" spans="9:14" x14ac:dyDescent="0.55000000000000004">
      <c r="I1494" s="4"/>
      <c r="J1494" s="4"/>
      <c r="K1494" s="4"/>
      <c r="L1494" s="4"/>
      <c r="M1494" s="3"/>
      <c r="N1494" s="5"/>
    </row>
    <row r="1495" spans="9:14" x14ac:dyDescent="0.55000000000000004">
      <c r="I1495" s="4"/>
      <c r="J1495" s="4"/>
      <c r="K1495" s="4"/>
      <c r="L1495" s="4"/>
      <c r="M1495" s="3"/>
      <c r="N1495" s="5"/>
    </row>
    <row r="1496" spans="9:14" x14ac:dyDescent="0.55000000000000004">
      <c r="I1496" s="4"/>
      <c r="J1496" s="4"/>
      <c r="K1496" s="4"/>
      <c r="L1496" s="4"/>
      <c r="M1496" s="3"/>
      <c r="N1496" s="5"/>
    </row>
    <row r="1497" spans="9:14" x14ac:dyDescent="0.55000000000000004">
      <c r="I1497" s="4"/>
      <c r="J1497" s="4"/>
      <c r="K1497" s="4"/>
      <c r="L1497" s="4"/>
      <c r="M1497" s="3"/>
      <c r="N1497" s="5"/>
    </row>
    <row r="1498" spans="9:14" x14ac:dyDescent="0.55000000000000004">
      <c r="I1498" s="4"/>
      <c r="J1498" s="4"/>
      <c r="K1498" s="4"/>
      <c r="L1498" s="4"/>
      <c r="M1498" s="3"/>
      <c r="N1498" s="5"/>
    </row>
    <row r="1499" spans="9:14" x14ac:dyDescent="0.55000000000000004">
      <c r="I1499" s="4"/>
      <c r="J1499" s="4"/>
      <c r="K1499" s="4"/>
      <c r="L1499" s="4"/>
      <c r="M1499" s="3"/>
      <c r="N1499" s="5"/>
    </row>
    <row r="1500" spans="9:14" x14ac:dyDescent="0.55000000000000004">
      <c r="I1500" s="4"/>
      <c r="J1500" s="4"/>
      <c r="K1500" s="4"/>
      <c r="L1500" s="4"/>
      <c r="M1500" s="3"/>
      <c r="N1500" s="5"/>
    </row>
    <row r="1501" spans="9:14" x14ac:dyDescent="0.55000000000000004">
      <c r="I1501" s="4"/>
      <c r="J1501" s="4"/>
      <c r="K1501" s="4"/>
      <c r="L1501" s="4"/>
      <c r="M1501" s="3"/>
      <c r="N1501" s="5"/>
    </row>
    <row r="1502" spans="9:14" x14ac:dyDescent="0.55000000000000004">
      <c r="I1502" s="4"/>
      <c r="J1502" s="4"/>
      <c r="K1502" s="4"/>
      <c r="L1502" s="4"/>
      <c r="M1502" s="3"/>
      <c r="N1502" s="5"/>
    </row>
    <row r="1503" spans="9:14" x14ac:dyDescent="0.55000000000000004">
      <c r="I1503" s="4"/>
      <c r="J1503" s="4"/>
      <c r="K1503" s="4"/>
      <c r="L1503" s="4"/>
      <c r="M1503" s="3"/>
      <c r="N1503" s="5"/>
    </row>
    <row r="1504" spans="9:14" x14ac:dyDescent="0.55000000000000004">
      <c r="I1504" s="4"/>
      <c r="J1504" s="4"/>
      <c r="K1504" s="4"/>
      <c r="L1504" s="4"/>
      <c r="M1504" s="3"/>
      <c r="N1504" s="5"/>
    </row>
    <row r="1505" spans="9:14" x14ac:dyDescent="0.55000000000000004">
      <c r="I1505" s="4"/>
      <c r="J1505" s="4"/>
      <c r="K1505" s="4"/>
      <c r="L1505" s="4"/>
      <c r="M1505" s="3"/>
      <c r="N1505" s="5"/>
    </row>
    <row r="1506" spans="9:14" x14ac:dyDescent="0.55000000000000004">
      <c r="I1506" s="4"/>
      <c r="J1506" s="4"/>
      <c r="K1506" s="4"/>
      <c r="L1506" s="4"/>
      <c r="M1506" s="3"/>
      <c r="N1506" s="5"/>
    </row>
    <row r="1507" spans="9:14" x14ac:dyDescent="0.55000000000000004">
      <c r="I1507" s="4"/>
      <c r="J1507" s="4"/>
      <c r="K1507" s="4"/>
      <c r="L1507" s="4"/>
      <c r="M1507" s="3"/>
      <c r="N1507" s="5"/>
    </row>
    <row r="1508" spans="9:14" x14ac:dyDescent="0.55000000000000004">
      <c r="I1508" s="4"/>
      <c r="J1508" s="4"/>
      <c r="K1508" s="4"/>
      <c r="L1508" s="4"/>
      <c r="M1508" s="3"/>
      <c r="N1508" s="5"/>
    </row>
    <row r="1509" spans="9:14" x14ac:dyDescent="0.55000000000000004">
      <c r="I1509" s="4"/>
      <c r="J1509" s="4"/>
      <c r="K1509" s="4"/>
      <c r="L1509" s="4"/>
      <c r="M1509" s="3"/>
      <c r="N1509" s="5"/>
    </row>
    <row r="1510" spans="9:14" x14ac:dyDescent="0.55000000000000004">
      <c r="I1510" s="4"/>
      <c r="J1510" s="4"/>
      <c r="K1510" s="4"/>
      <c r="L1510" s="4"/>
      <c r="M1510" s="3"/>
      <c r="N1510" s="5"/>
    </row>
    <row r="1511" spans="9:14" x14ac:dyDescent="0.55000000000000004">
      <c r="I1511" s="4"/>
      <c r="J1511" s="4"/>
      <c r="K1511" s="4"/>
      <c r="L1511" s="4"/>
      <c r="M1511" s="3"/>
      <c r="N1511" s="5"/>
    </row>
    <row r="1512" spans="9:14" x14ac:dyDescent="0.55000000000000004">
      <c r="I1512" s="4"/>
      <c r="J1512" s="4"/>
      <c r="K1512" s="4"/>
      <c r="L1512" s="4"/>
      <c r="M1512" s="3"/>
      <c r="N1512" s="5"/>
    </row>
    <row r="1513" spans="9:14" x14ac:dyDescent="0.55000000000000004">
      <c r="I1513" s="4"/>
      <c r="J1513" s="4"/>
      <c r="K1513" s="4"/>
      <c r="L1513" s="4"/>
      <c r="M1513" s="3"/>
      <c r="N1513" s="5"/>
    </row>
    <row r="1514" spans="9:14" x14ac:dyDescent="0.55000000000000004">
      <c r="I1514" s="4"/>
      <c r="J1514" s="4"/>
      <c r="K1514" s="4"/>
      <c r="L1514" s="4"/>
      <c r="M1514" s="3"/>
      <c r="N1514" s="5"/>
    </row>
    <row r="1515" spans="9:14" x14ac:dyDescent="0.55000000000000004">
      <c r="I1515" s="4"/>
      <c r="J1515" s="4"/>
      <c r="K1515" s="4"/>
      <c r="L1515" s="4"/>
      <c r="M1515" s="3"/>
      <c r="N1515" s="5"/>
    </row>
    <row r="1516" spans="9:14" x14ac:dyDescent="0.55000000000000004">
      <c r="I1516" s="4"/>
      <c r="J1516" s="4"/>
      <c r="K1516" s="4"/>
      <c r="L1516" s="4"/>
      <c r="M1516" s="3"/>
      <c r="N1516" s="5"/>
    </row>
    <row r="1517" spans="9:14" x14ac:dyDescent="0.55000000000000004">
      <c r="I1517" s="4"/>
      <c r="J1517" s="4"/>
      <c r="K1517" s="4"/>
      <c r="L1517" s="4"/>
      <c r="M1517" s="3"/>
      <c r="N1517" s="5"/>
    </row>
    <row r="1518" spans="9:14" x14ac:dyDescent="0.55000000000000004">
      <c r="I1518" s="4"/>
      <c r="J1518" s="4"/>
      <c r="K1518" s="4"/>
      <c r="L1518" s="4"/>
      <c r="M1518" s="3"/>
      <c r="N1518" s="5"/>
    </row>
    <row r="1519" spans="9:14" x14ac:dyDescent="0.55000000000000004">
      <c r="I1519" s="4"/>
      <c r="J1519" s="4"/>
      <c r="K1519" s="4"/>
      <c r="L1519" s="4"/>
      <c r="M1519" s="3"/>
      <c r="N1519" s="5"/>
    </row>
    <row r="1520" spans="9:14" x14ac:dyDescent="0.55000000000000004">
      <c r="I1520" s="4"/>
      <c r="J1520" s="4"/>
      <c r="K1520" s="4"/>
      <c r="L1520" s="4"/>
      <c r="M1520" s="3"/>
      <c r="N1520" s="5"/>
    </row>
    <row r="1521" spans="9:14" x14ac:dyDescent="0.55000000000000004">
      <c r="I1521" s="4"/>
      <c r="J1521" s="4"/>
      <c r="K1521" s="4"/>
      <c r="L1521" s="4"/>
      <c r="M1521" s="3"/>
      <c r="N1521" s="5"/>
    </row>
    <row r="1522" spans="9:14" x14ac:dyDescent="0.55000000000000004">
      <c r="I1522" s="4"/>
      <c r="J1522" s="4"/>
      <c r="K1522" s="4"/>
      <c r="L1522" s="4"/>
      <c r="M1522" s="3"/>
      <c r="N1522" s="5"/>
    </row>
    <row r="1523" spans="9:14" x14ac:dyDescent="0.55000000000000004">
      <c r="I1523" s="4"/>
      <c r="J1523" s="4"/>
      <c r="K1523" s="4"/>
      <c r="L1523" s="4"/>
      <c r="M1523" s="3"/>
      <c r="N1523" s="5"/>
    </row>
    <row r="1524" spans="9:14" x14ac:dyDescent="0.55000000000000004">
      <c r="I1524" s="4"/>
      <c r="J1524" s="4"/>
      <c r="K1524" s="4"/>
      <c r="L1524" s="4"/>
      <c r="M1524" s="3"/>
      <c r="N1524" s="5"/>
    </row>
    <row r="1525" spans="9:14" x14ac:dyDescent="0.55000000000000004">
      <c r="I1525" s="4"/>
      <c r="J1525" s="4"/>
      <c r="K1525" s="4"/>
      <c r="L1525" s="4"/>
      <c r="M1525" s="3"/>
      <c r="N1525" s="5"/>
    </row>
    <row r="1526" spans="9:14" x14ac:dyDescent="0.55000000000000004">
      <c r="I1526" s="4"/>
      <c r="J1526" s="4"/>
      <c r="K1526" s="4"/>
      <c r="L1526" s="4"/>
      <c r="M1526" s="3"/>
      <c r="N1526" s="5"/>
    </row>
    <row r="1527" spans="9:14" x14ac:dyDescent="0.55000000000000004">
      <c r="I1527" s="4"/>
      <c r="J1527" s="4"/>
      <c r="K1527" s="4"/>
      <c r="L1527" s="4"/>
      <c r="M1527" s="3"/>
      <c r="N1527" s="5"/>
    </row>
    <row r="1528" spans="9:14" x14ac:dyDescent="0.55000000000000004">
      <c r="I1528" s="4"/>
      <c r="J1528" s="4"/>
      <c r="K1528" s="4"/>
      <c r="L1528" s="4"/>
      <c r="M1528" s="3"/>
      <c r="N1528" s="5"/>
    </row>
    <row r="1529" spans="9:14" x14ac:dyDescent="0.55000000000000004">
      <c r="I1529" s="4"/>
      <c r="J1529" s="4"/>
      <c r="K1529" s="4"/>
      <c r="L1529" s="4"/>
      <c r="M1529" s="3"/>
      <c r="N1529" s="5"/>
    </row>
    <row r="1530" spans="9:14" x14ac:dyDescent="0.55000000000000004">
      <c r="I1530" s="4"/>
      <c r="J1530" s="4"/>
      <c r="K1530" s="4"/>
      <c r="L1530" s="4"/>
      <c r="M1530" s="3"/>
      <c r="N1530" s="5"/>
    </row>
    <row r="1531" spans="9:14" x14ac:dyDescent="0.55000000000000004">
      <c r="I1531" s="4"/>
      <c r="J1531" s="4"/>
      <c r="K1531" s="4"/>
      <c r="L1531" s="4"/>
      <c r="M1531" s="3"/>
      <c r="N1531" s="5"/>
    </row>
    <row r="1532" spans="9:14" x14ac:dyDescent="0.55000000000000004">
      <c r="I1532" s="4"/>
      <c r="J1532" s="4"/>
      <c r="K1532" s="4"/>
      <c r="L1532" s="4"/>
      <c r="M1532" s="3"/>
      <c r="N1532" s="5"/>
    </row>
    <row r="1533" spans="9:14" x14ac:dyDescent="0.55000000000000004">
      <c r="I1533" s="4"/>
      <c r="J1533" s="4"/>
      <c r="K1533" s="4"/>
      <c r="L1533" s="4"/>
      <c r="M1533" s="3"/>
      <c r="N1533" s="5"/>
    </row>
    <row r="1534" spans="9:14" x14ac:dyDescent="0.55000000000000004">
      <c r="I1534" s="4"/>
      <c r="J1534" s="4"/>
      <c r="K1534" s="4"/>
      <c r="L1534" s="4"/>
      <c r="M1534" s="3"/>
      <c r="N1534" s="5"/>
    </row>
    <row r="1535" spans="9:14" x14ac:dyDescent="0.55000000000000004">
      <c r="I1535" s="4"/>
      <c r="J1535" s="4"/>
      <c r="K1535" s="4"/>
      <c r="L1535" s="4"/>
      <c r="M1535" s="3"/>
      <c r="N1535" s="5"/>
    </row>
    <row r="1536" spans="9:14" x14ac:dyDescent="0.55000000000000004">
      <c r="I1536" s="4"/>
      <c r="J1536" s="4"/>
      <c r="K1536" s="4"/>
      <c r="L1536" s="4"/>
      <c r="M1536" s="3"/>
      <c r="N1536" s="5"/>
    </row>
    <row r="1537" spans="9:14" x14ac:dyDescent="0.55000000000000004">
      <c r="I1537" s="4"/>
      <c r="J1537" s="4"/>
      <c r="K1537" s="4"/>
      <c r="L1537" s="4"/>
      <c r="M1537" s="3"/>
      <c r="N1537" s="5"/>
    </row>
    <row r="1538" spans="9:14" x14ac:dyDescent="0.55000000000000004">
      <c r="I1538" s="4"/>
      <c r="J1538" s="4"/>
      <c r="K1538" s="4"/>
      <c r="L1538" s="4"/>
      <c r="M1538" s="3"/>
      <c r="N1538" s="5"/>
    </row>
    <row r="1539" spans="9:14" x14ac:dyDescent="0.55000000000000004">
      <c r="I1539" s="4"/>
      <c r="J1539" s="4"/>
      <c r="K1539" s="4"/>
      <c r="L1539" s="4"/>
      <c r="M1539" s="3"/>
      <c r="N1539" s="5"/>
    </row>
    <row r="1540" spans="9:14" x14ac:dyDescent="0.55000000000000004">
      <c r="I1540" s="4"/>
      <c r="J1540" s="4"/>
      <c r="K1540" s="4"/>
      <c r="L1540" s="4"/>
      <c r="M1540" s="3"/>
      <c r="N1540" s="5"/>
    </row>
    <row r="1541" spans="9:14" x14ac:dyDescent="0.55000000000000004">
      <c r="I1541" s="4"/>
      <c r="J1541" s="4"/>
      <c r="K1541" s="4"/>
      <c r="L1541" s="4"/>
      <c r="M1541" s="3"/>
      <c r="N1541" s="5"/>
    </row>
    <row r="1542" spans="9:14" x14ac:dyDescent="0.55000000000000004">
      <c r="I1542" s="4"/>
      <c r="J1542" s="4"/>
      <c r="K1542" s="4"/>
      <c r="L1542" s="4"/>
      <c r="M1542" s="3"/>
      <c r="N1542" s="5"/>
    </row>
  </sheetData>
  <mergeCells count="11">
    <mergeCell ref="B2:D2"/>
    <mergeCell ref="I2:O2"/>
    <mergeCell ref="AM2:AN2"/>
    <mergeCell ref="AP2:AQ2"/>
    <mergeCell ref="AS2:AT2"/>
    <mergeCell ref="Z2:AE2"/>
    <mergeCell ref="AG2:AK2"/>
    <mergeCell ref="Q2:R2"/>
    <mergeCell ref="F2:G2"/>
    <mergeCell ref="W2:X2"/>
    <mergeCell ref="T2:U2"/>
  </mergeCells>
  <hyperlinks>
    <hyperlink ref="R4" r:id="rId1" display="http://www.deutschlandkom.de/bl/bw/bra/start.html" xr:uid="{062A7389-76B1-48EE-B9C8-CEDFA0C55B58}"/>
    <hyperlink ref="R6" r:id="rId2" display="http://www.deutschlandkom.de/bl/b/bra/start.html" xr:uid="{EE94B9F6-58A9-4067-83D3-79AAFB37E0F7}"/>
    <hyperlink ref="R7" r:id="rId3" display="http://www.deutschlandkom.de/bl/brb/bra/start.html" xr:uid="{4B053244-9E88-4760-95BC-FC4BFBC55708}"/>
    <hyperlink ref="R16" r:id="rId4" display="http://www.deutschlandkom.de/bl/sn/bra/start.html" xr:uid="{35EE7681-6D4A-4098-AA1D-0B7336907F39}"/>
  </hyperlinks>
  <pageMargins left="0.7" right="0.7" top="0.78740157499999996" bottom="0.78740157499999996" header="0.3" footer="0.3"/>
  <drawing r:id="rId5"/>
  <tableParts count="11"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112-E598-49AC-9746-20C9F60E97D2}">
  <dimension ref="A1:N51"/>
  <sheetViews>
    <sheetView topLeftCell="A31" workbookViewId="0">
      <selection activeCell="A49" sqref="A49"/>
    </sheetView>
  </sheetViews>
  <sheetFormatPr baseColWidth="10" defaultRowHeight="18" x14ac:dyDescent="0.55000000000000004"/>
  <cols>
    <col min="1" max="1" width="15.62890625" customWidth="1"/>
    <col min="2" max="2" width="13.3125" customWidth="1"/>
    <col min="8" max="8" width="13.83984375" customWidth="1"/>
    <col min="9" max="9" width="26.47265625" customWidth="1"/>
    <col min="10" max="10" width="11.20703125" bestFit="1" customWidth="1"/>
    <col min="11" max="11" width="27.05078125" customWidth="1"/>
    <col min="12" max="12" width="23.3671875" customWidth="1"/>
    <col min="13" max="13" width="22.15625" customWidth="1"/>
    <col min="14" max="14" width="15.9453125" customWidth="1"/>
  </cols>
  <sheetData>
    <row r="1" spans="1:14" x14ac:dyDescent="0.55000000000000004">
      <c r="A1" t="s">
        <v>1094</v>
      </c>
      <c r="B1" t="s">
        <v>1095</v>
      </c>
      <c r="C1" t="s">
        <v>1096</v>
      </c>
      <c r="D1" t="s">
        <v>1097</v>
      </c>
      <c r="E1" t="s">
        <v>1098</v>
      </c>
      <c r="F1" t="s">
        <v>29</v>
      </c>
      <c r="G1" t="s">
        <v>0</v>
      </c>
      <c r="H1" t="s">
        <v>528</v>
      </c>
      <c r="I1" t="s">
        <v>1365</v>
      </c>
      <c r="J1" t="s">
        <v>1099</v>
      </c>
      <c r="K1" t="s">
        <v>1100</v>
      </c>
      <c r="L1" t="s">
        <v>1366</v>
      </c>
      <c r="M1" t="s">
        <v>1367</v>
      </c>
      <c r="N1" t="s">
        <v>1368</v>
      </c>
    </row>
    <row r="2" spans="1:14" x14ac:dyDescent="0.55000000000000004">
      <c r="A2">
        <v>1</v>
      </c>
      <c r="B2">
        <v>41317</v>
      </c>
      <c r="D2" t="s">
        <v>1131</v>
      </c>
      <c r="E2" t="s">
        <v>1132</v>
      </c>
      <c r="F2" t="s">
        <v>32</v>
      </c>
      <c r="G2" t="s">
        <v>8</v>
      </c>
      <c r="H2" t="s">
        <v>8</v>
      </c>
      <c r="I2" t="s">
        <v>25</v>
      </c>
      <c r="J2" s="17">
        <v>4171</v>
      </c>
      <c r="K2" t="s">
        <v>1133</v>
      </c>
      <c r="L2">
        <v>0</v>
      </c>
      <c r="M2">
        <v>9</v>
      </c>
      <c r="N2" t="s">
        <v>1134</v>
      </c>
    </row>
    <row r="3" spans="1:14" x14ac:dyDescent="0.55000000000000004">
      <c r="A3">
        <v>2</v>
      </c>
      <c r="B3">
        <v>41152</v>
      </c>
      <c r="C3" t="s">
        <v>1135</v>
      </c>
      <c r="D3" t="s">
        <v>1136</v>
      </c>
      <c r="E3" t="s">
        <v>1137</v>
      </c>
      <c r="F3" t="s">
        <v>30</v>
      </c>
      <c r="G3" t="s">
        <v>5</v>
      </c>
      <c r="H3" t="s">
        <v>4</v>
      </c>
      <c r="I3" t="s">
        <v>13</v>
      </c>
      <c r="J3" s="17">
        <v>3475</v>
      </c>
      <c r="K3" t="s">
        <v>1133</v>
      </c>
      <c r="L3">
        <v>3</v>
      </c>
      <c r="M3">
        <v>7</v>
      </c>
      <c r="N3" t="s">
        <v>1134</v>
      </c>
    </row>
    <row r="4" spans="1:14" x14ac:dyDescent="0.55000000000000004">
      <c r="A4">
        <v>3</v>
      </c>
      <c r="B4">
        <v>35345</v>
      </c>
      <c r="D4" t="s">
        <v>1138</v>
      </c>
      <c r="E4" t="s">
        <v>1139</v>
      </c>
      <c r="F4" t="s">
        <v>32</v>
      </c>
      <c r="G4" t="s">
        <v>507</v>
      </c>
      <c r="H4" t="s">
        <v>508</v>
      </c>
      <c r="I4" t="s">
        <v>25</v>
      </c>
      <c r="J4" s="17">
        <v>6279</v>
      </c>
      <c r="K4" t="s">
        <v>1133</v>
      </c>
      <c r="L4">
        <v>1</v>
      </c>
      <c r="M4">
        <v>5</v>
      </c>
      <c r="N4" t="s">
        <v>1133</v>
      </c>
    </row>
    <row r="5" spans="1:14" x14ac:dyDescent="0.55000000000000004">
      <c r="A5">
        <v>4</v>
      </c>
      <c r="B5">
        <v>40719</v>
      </c>
      <c r="D5" t="s">
        <v>1140</v>
      </c>
      <c r="E5" t="s">
        <v>1141</v>
      </c>
      <c r="F5" t="s">
        <v>31</v>
      </c>
      <c r="G5" t="s">
        <v>5</v>
      </c>
      <c r="H5" t="s">
        <v>514</v>
      </c>
      <c r="I5" t="s">
        <v>14</v>
      </c>
      <c r="J5" s="17">
        <v>2386</v>
      </c>
      <c r="K5" t="s">
        <v>1134</v>
      </c>
      <c r="L5">
        <v>3</v>
      </c>
      <c r="M5">
        <v>9</v>
      </c>
      <c r="N5" t="s">
        <v>1134</v>
      </c>
    </row>
    <row r="6" spans="1:14" x14ac:dyDescent="0.55000000000000004">
      <c r="A6">
        <v>5</v>
      </c>
      <c r="B6">
        <v>32046</v>
      </c>
      <c r="D6" t="s">
        <v>1142</v>
      </c>
      <c r="E6" t="s">
        <v>1143</v>
      </c>
      <c r="F6" t="s">
        <v>30</v>
      </c>
      <c r="G6" t="s">
        <v>5</v>
      </c>
      <c r="H6" t="s">
        <v>514</v>
      </c>
      <c r="I6" t="s">
        <v>23</v>
      </c>
      <c r="J6" s="17">
        <v>3326</v>
      </c>
      <c r="K6" t="s">
        <v>1133</v>
      </c>
      <c r="L6">
        <v>0</v>
      </c>
      <c r="M6">
        <v>10</v>
      </c>
      <c r="N6" t="s">
        <v>1134</v>
      </c>
    </row>
    <row r="7" spans="1:14" x14ac:dyDescent="0.55000000000000004">
      <c r="A7">
        <v>6</v>
      </c>
      <c r="B7">
        <v>43276</v>
      </c>
      <c r="C7" t="s">
        <v>1144</v>
      </c>
      <c r="D7" t="s">
        <v>1145</v>
      </c>
      <c r="E7" t="s">
        <v>1146</v>
      </c>
      <c r="F7" t="s">
        <v>31</v>
      </c>
      <c r="G7" t="s">
        <v>5</v>
      </c>
      <c r="H7" t="s">
        <v>513</v>
      </c>
      <c r="I7" t="s">
        <v>24</v>
      </c>
      <c r="J7" s="17">
        <v>1736</v>
      </c>
      <c r="K7" t="s">
        <v>1134</v>
      </c>
      <c r="L7">
        <v>3</v>
      </c>
      <c r="M7">
        <v>7</v>
      </c>
      <c r="N7" t="s">
        <v>1134</v>
      </c>
    </row>
    <row r="8" spans="1:14" x14ac:dyDescent="0.55000000000000004">
      <c r="A8">
        <v>7</v>
      </c>
      <c r="B8">
        <v>42025</v>
      </c>
      <c r="D8" t="s">
        <v>1147</v>
      </c>
      <c r="E8" t="s">
        <v>1148</v>
      </c>
      <c r="F8" t="s">
        <v>31</v>
      </c>
      <c r="G8" t="s">
        <v>5</v>
      </c>
      <c r="H8" t="s">
        <v>514</v>
      </c>
      <c r="I8" t="s">
        <v>22</v>
      </c>
      <c r="J8" s="17">
        <v>1523</v>
      </c>
      <c r="K8" t="s">
        <v>1134</v>
      </c>
      <c r="L8">
        <v>3</v>
      </c>
      <c r="M8">
        <v>8</v>
      </c>
      <c r="N8" t="s">
        <v>1133</v>
      </c>
    </row>
    <row r="9" spans="1:14" x14ac:dyDescent="0.55000000000000004">
      <c r="A9">
        <v>8</v>
      </c>
      <c r="B9">
        <v>41376</v>
      </c>
      <c r="D9" t="s">
        <v>1149</v>
      </c>
      <c r="E9" t="s">
        <v>1150</v>
      </c>
      <c r="F9" t="s">
        <v>32</v>
      </c>
      <c r="G9" t="s">
        <v>8</v>
      </c>
      <c r="H9" t="s">
        <v>516</v>
      </c>
      <c r="I9" t="s">
        <v>24</v>
      </c>
      <c r="J9" s="17">
        <v>4614</v>
      </c>
      <c r="K9" t="s">
        <v>1134</v>
      </c>
      <c r="L9">
        <v>2</v>
      </c>
      <c r="M9">
        <v>10</v>
      </c>
      <c r="N9" t="s">
        <v>1133</v>
      </c>
    </row>
    <row r="10" spans="1:14" x14ac:dyDescent="0.55000000000000004">
      <c r="A10">
        <v>9</v>
      </c>
      <c r="B10">
        <v>34600</v>
      </c>
      <c r="D10" t="s">
        <v>1151</v>
      </c>
      <c r="E10" t="s">
        <v>1152</v>
      </c>
      <c r="F10" t="s">
        <v>31</v>
      </c>
      <c r="G10" t="s">
        <v>5</v>
      </c>
      <c r="H10" t="s">
        <v>4</v>
      </c>
      <c r="I10" t="s">
        <v>20</v>
      </c>
      <c r="J10" s="17">
        <v>2525</v>
      </c>
      <c r="K10" t="s">
        <v>1134</v>
      </c>
      <c r="L10">
        <v>1</v>
      </c>
      <c r="M10">
        <v>4</v>
      </c>
      <c r="N10" t="s">
        <v>1134</v>
      </c>
    </row>
    <row r="11" spans="1:14" x14ac:dyDescent="0.55000000000000004">
      <c r="A11">
        <v>10</v>
      </c>
      <c r="B11">
        <v>29436</v>
      </c>
      <c r="D11" t="s">
        <v>1153</v>
      </c>
      <c r="E11" t="s">
        <v>1154</v>
      </c>
      <c r="F11" t="s">
        <v>32</v>
      </c>
      <c r="G11" t="s">
        <v>5</v>
      </c>
      <c r="H11" t="s">
        <v>513</v>
      </c>
      <c r="I11" t="s">
        <v>19</v>
      </c>
      <c r="J11" s="17">
        <v>2498</v>
      </c>
      <c r="K11" t="s">
        <v>1133</v>
      </c>
      <c r="L11">
        <v>1</v>
      </c>
      <c r="M11">
        <v>6</v>
      </c>
      <c r="N11" t="s">
        <v>1134</v>
      </c>
    </row>
    <row r="12" spans="1:14" x14ac:dyDescent="0.55000000000000004">
      <c r="A12">
        <v>11</v>
      </c>
      <c r="B12">
        <v>40599</v>
      </c>
      <c r="D12" t="s">
        <v>1155</v>
      </c>
      <c r="E12" t="s">
        <v>1156</v>
      </c>
      <c r="F12" t="s">
        <v>32</v>
      </c>
      <c r="G12" t="s">
        <v>507</v>
      </c>
      <c r="H12" t="s">
        <v>7</v>
      </c>
      <c r="I12" t="s">
        <v>12</v>
      </c>
      <c r="J12" s="17">
        <v>6043</v>
      </c>
      <c r="K12" t="s">
        <v>1134</v>
      </c>
      <c r="L12">
        <v>1</v>
      </c>
      <c r="M12">
        <v>7</v>
      </c>
      <c r="N12" t="s">
        <v>1134</v>
      </c>
    </row>
    <row r="13" spans="1:14" x14ac:dyDescent="0.55000000000000004">
      <c r="A13">
        <v>12</v>
      </c>
      <c r="B13">
        <v>34765</v>
      </c>
      <c r="D13" t="s">
        <v>1157</v>
      </c>
      <c r="E13" t="s">
        <v>1158</v>
      </c>
      <c r="F13" t="s">
        <v>30</v>
      </c>
      <c r="G13" t="s">
        <v>506</v>
      </c>
      <c r="H13" t="s">
        <v>518</v>
      </c>
      <c r="I13" t="s">
        <v>11</v>
      </c>
      <c r="J13" s="17">
        <v>9597</v>
      </c>
      <c r="K13" t="s">
        <v>1134</v>
      </c>
      <c r="L13">
        <v>3</v>
      </c>
      <c r="M13">
        <v>6</v>
      </c>
      <c r="N13" t="s">
        <v>1133</v>
      </c>
    </row>
    <row r="14" spans="1:14" x14ac:dyDescent="0.55000000000000004">
      <c r="A14">
        <v>13</v>
      </c>
      <c r="B14">
        <v>37775</v>
      </c>
      <c r="D14" t="s">
        <v>1159</v>
      </c>
      <c r="E14" t="s">
        <v>1160</v>
      </c>
      <c r="F14" t="s">
        <v>30</v>
      </c>
      <c r="G14" t="s">
        <v>5</v>
      </c>
      <c r="H14" t="s">
        <v>517</v>
      </c>
      <c r="I14" t="s">
        <v>24</v>
      </c>
      <c r="J14" s="17">
        <v>2094</v>
      </c>
      <c r="K14" t="s">
        <v>1133</v>
      </c>
      <c r="L14">
        <v>1</v>
      </c>
      <c r="M14">
        <v>5</v>
      </c>
      <c r="N14" t="s">
        <v>1134</v>
      </c>
    </row>
    <row r="15" spans="1:14" x14ac:dyDescent="0.55000000000000004">
      <c r="A15">
        <v>14</v>
      </c>
      <c r="B15">
        <v>43053</v>
      </c>
      <c r="D15" t="s">
        <v>1161</v>
      </c>
      <c r="E15" t="s">
        <v>1162</v>
      </c>
      <c r="F15" t="s">
        <v>32</v>
      </c>
      <c r="G15" t="s">
        <v>507</v>
      </c>
      <c r="H15" t="s">
        <v>1</v>
      </c>
      <c r="I15" t="s">
        <v>23</v>
      </c>
      <c r="J15" s="17">
        <v>4369</v>
      </c>
      <c r="K15" t="s">
        <v>1134</v>
      </c>
      <c r="L15">
        <v>2</v>
      </c>
      <c r="M15">
        <v>2</v>
      </c>
      <c r="N15" t="s">
        <v>1133</v>
      </c>
    </row>
    <row r="16" spans="1:14" x14ac:dyDescent="0.55000000000000004">
      <c r="A16">
        <v>15</v>
      </c>
      <c r="B16">
        <v>34248</v>
      </c>
      <c r="D16" t="s">
        <v>1163</v>
      </c>
      <c r="E16" t="s">
        <v>1164</v>
      </c>
      <c r="F16" t="s">
        <v>32</v>
      </c>
      <c r="G16" t="s">
        <v>507</v>
      </c>
      <c r="H16" t="s">
        <v>508</v>
      </c>
      <c r="I16" t="s">
        <v>10</v>
      </c>
      <c r="J16" s="17">
        <v>4069</v>
      </c>
      <c r="K16" t="s">
        <v>1134</v>
      </c>
      <c r="L16">
        <v>0</v>
      </c>
      <c r="M16">
        <v>4</v>
      </c>
      <c r="N16" t="s">
        <v>1133</v>
      </c>
    </row>
    <row r="17" spans="1:14" x14ac:dyDescent="0.55000000000000004">
      <c r="A17">
        <v>16</v>
      </c>
      <c r="B17">
        <v>42764</v>
      </c>
      <c r="D17" t="s">
        <v>1165</v>
      </c>
      <c r="E17" t="s">
        <v>1166</v>
      </c>
      <c r="F17" t="s">
        <v>32</v>
      </c>
      <c r="G17" t="s">
        <v>5</v>
      </c>
      <c r="H17" t="s">
        <v>511</v>
      </c>
      <c r="I17" t="s">
        <v>11</v>
      </c>
      <c r="J17" s="17">
        <v>2544</v>
      </c>
      <c r="K17" t="s">
        <v>1134</v>
      </c>
      <c r="L17">
        <v>2</v>
      </c>
      <c r="M17">
        <v>6</v>
      </c>
      <c r="N17" t="s">
        <v>1133</v>
      </c>
    </row>
    <row r="18" spans="1:14" x14ac:dyDescent="0.55000000000000004">
      <c r="A18">
        <v>17</v>
      </c>
      <c r="B18">
        <v>37492</v>
      </c>
      <c r="D18" t="s">
        <v>1167</v>
      </c>
      <c r="E18" t="s">
        <v>1168</v>
      </c>
      <c r="F18" t="s">
        <v>30</v>
      </c>
      <c r="G18" t="s">
        <v>6</v>
      </c>
      <c r="H18" t="s">
        <v>513</v>
      </c>
      <c r="I18" t="s">
        <v>17</v>
      </c>
      <c r="J18" s="17">
        <v>4797</v>
      </c>
      <c r="K18" t="s">
        <v>1134</v>
      </c>
      <c r="L18">
        <v>2</v>
      </c>
      <c r="M18">
        <v>5</v>
      </c>
      <c r="N18" t="s">
        <v>1134</v>
      </c>
    </row>
    <row r="19" spans="1:14" x14ac:dyDescent="0.55000000000000004">
      <c r="A19">
        <v>18</v>
      </c>
      <c r="B19">
        <v>39684</v>
      </c>
      <c r="D19" t="s">
        <v>1169</v>
      </c>
      <c r="E19" t="s">
        <v>1170</v>
      </c>
      <c r="F19" t="s">
        <v>30</v>
      </c>
      <c r="G19" t="s">
        <v>507</v>
      </c>
      <c r="H19" t="s">
        <v>1</v>
      </c>
      <c r="I19" t="s">
        <v>24</v>
      </c>
      <c r="J19" s="17">
        <v>4725</v>
      </c>
      <c r="K19" t="s">
        <v>1134</v>
      </c>
      <c r="L19">
        <v>0</v>
      </c>
      <c r="M19">
        <v>6</v>
      </c>
      <c r="N19" t="s">
        <v>1133</v>
      </c>
    </row>
    <row r="20" spans="1:14" x14ac:dyDescent="0.55000000000000004">
      <c r="A20">
        <v>19</v>
      </c>
      <c r="B20">
        <v>36896</v>
      </c>
      <c r="D20" t="s">
        <v>1171</v>
      </c>
      <c r="E20" t="s">
        <v>1172</v>
      </c>
      <c r="F20" t="s">
        <v>30</v>
      </c>
      <c r="G20" t="s">
        <v>5</v>
      </c>
      <c r="H20" t="s">
        <v>5</v>
      </c>
      <c r="I20" t="s">
        <v>20</v>
      </c>
      <c r="J20" s="17">
        <v>1510</v>
      </c>
      <c r="K20" t="s">
        <v>1133</v>
      </c>
      <c r="L20">
        <v>1</v>
      </c>
      <c r="M20">
        <v>4</v>
      </c>
      <c r="N20" t="s">
        <v>1133</v>
      </c>
    </row>
    <row r="21" spans="1:14" x14ac:dyDescent="0.55000000000000004">
      <c r="A21">
        <v>20</v>
      </c>
      <c r="B21">
        <v>41732</v>
      </c>
      <c r="D21" t="s">
        <v>1173</v>
      </c>
      <c r="E21" t="s">
        <v>1174</v>
      </c>
      <c r="F21" t="s">
        <v>31</v>
      </c>
      <c r="G21" t="s">
        <v>5</v>
      </c>
      <c r="H21" t="s">
        <v>4</v>
      </c>
      <c r="I21" t="s">
        <v>11</v>
      </c>
      <c r="J21" s="17">
        <v>1635</v>
      </c>
      <c r="K21" t="s">
        <v>1133</v>
      </c>
      <c r="L21">
        <v>0</v>
      </c>
      <c r="M21">
        <v>2</v>
      </c>
      <c r="N21" t="s">
        <v>1133</v>
      </c>
    </row>
    <row r="22" spans="1:14" x14ac:dyDescent="0.55000000000000004">
      <c r="A22">
        <v>21</v>
      </c>
      <c r="B22">
        <v>34087</v>
      </c>
      <c r="C22" t="s">
        <v>1144</v>
      </c>
      <c r="D22" t="s">
        <v>1175</v>
      </c>
      <c r="E22" t="s">
        <v>1176</v>
      </c>
      <c r="F22" t="s">
        <v>32</v>
      </c>
      <c r="G22" t="s">
        <v>5</v>
      </c>
      <c r="H22" t="s">
        <v>4</v>
      </c>
      <c r="I22" t="s">
        <v>14</v>
      </c>
      <c r="J22" s="17">
        <v>3320</v>
      </c>
      <c r="K22" t="s">
        <v>1134</v>
      </c>
      <c r="L22">
        <v>2</v>
      </c>
      <c r="M22">
        <v>5</v>
      </c>
      <c r="N22" t="s">
        <v>1133</v>
      </c>
    </row>
    <row r="23" spans="1:14" x14ac:dyDescent="0.55000000000000004">
      <c r="A23">
        <v>22</v>
      </c>
      <c r="B23">
        <v>36371</v>
      </c>
      <c r="C23" t="s">
        <v>1144</v>
      </c>
      <c r="D23" t="s">
        <v>1177</v>
      </c>
      <c r="E23" t="s">
        <v>1178</v>
      </c>
      <c r="F23" t="s">
        <v>32</v>
      </c>
      <c r="G23" t="s">
        <v>6</v>
      </c>
      <c r="H23" t="s">
        <v>513</v>
      </c>
      <c r="I23" t="s">
        <v>13</v>
      </c>
      <c r="J23" s="17">
        <v>4623</v>
      </c>
      <c r="K23" t="s">
        <v>1134</v>
      </c>
      <c r="L23">
        <v>1</v>
      </c>
      <c r="M23">
        <v>1</v>
      </c>
      <c r="N23" t="s">
        <v>1134</v>
      </c>
    </row>
    <row r="24" spans="1:14" x14ac:dyDescent="0.55000000000000004">
      <c r="A24">
        <v>23</v>
      </c>
      <c r="B24">
        <v>31713</v>
      </c>
      <c r="D24" t="s">
        <v>1179</v>
      </c>
      <c r="E24" t="s">
        <v>1180</v>
      </c>
      <c r="F24" t="s">
        <v>32</v>
      </c>
      <c r="G24" t="s">
        <v>5</v>
      </c>
      <c r="H24" t="s">
        <v>511</v>
      </c>
      <c r="I24" t="s">
        <v>24</v>
      </c>
      <c r="J24" s="17">
        <v>3336</v>
      </c>
      <c r="K24" t="s">
        <v>1133</v>
      </c>
      <c r="L24">
        <v>3</v>
      </c>
      <c r="M24">
        <v>4</v>
      </c>
      <c r="N24" t="s">
        <v>1134</v>
      </c>
    </row>
    <row r="25" spans="1:14" x14ac:dyDescent="0.55000000000000004">
      <c r="A25">
        <v>24</v>
      </c>
      <c r="B25">
        <v>36111</v>
      </c>
      <c r="C25" t="s">
        <v>1144</v>
      </c>
      <c r="D25" t="s">
        <v>1181</v>
      </c>
      <c r="E25" t="s">
        <v>1182</v>
      </c>
      <c r="F25" t="s">
        <v>31</v>
      </c>
      <c r="G25" t="s">
        <v>507</v>
      </c>
      <c r="H25" t="s">
        <v>1</v>
      </c>
      <c r="I25" t="s">
        <v>20</v>
      </c>
      <c r="J25" s="17">
        <v>5926</v>
      </c>
      <c r="K25" t="s">
        <v>1134</v>
      </c>
      <c r="L25">
        <v>1</v>
      </c>
      <c r="M25">
        <v>8</v>
      </c>
      <c r="N25" t="s">
        <v>1133</v>
      </c>
    </row>
    <row r="26" spans="1:14" x14ac:dyDescent="0.55000000000000004">
      <c r="A26">
        <v>25</v>
      </c>
      <c r="B26">
        <v>42890</v>
      </c>
      <c r="D26" t="s">
        <v>1183</v>
      </c>
      <c r="E26" t="s">
        <v>1184</v>
      </c>
      <c r="F26" t="s">
        <v>30</v>
      </c>
      <c r="G26" t="s">
        <v>506</v>
      </c>
      <c r="H26" t="s">
        <v>518</v>
      </c>
      <c r="I26" t="s">
        <v>24</v>
      </c>
      <c r="J26" s="17">
        <v>9385</v>
      </c>
      <c r="K26" t="s">
        <v>1133</v>
      </c>
      <c r="L26">
        <v>3</v>
      </c>
      <c r="M26">
        <v>8</v>
      </c>
      <c r="N26" t="s">
        <v>1134</v>
      </c>
    </row>
    <row r="27" spans="1:14" x14ac:dyDescent="0.55000000000000004">
      <c r="A27">
        <v>26</v>
      </c>
      <c r="B27">
        <v>34034</v>
      </c>
      <c r="D27" t="s">
        <v>1185</v>
      </c>
      <c r="E27" t="s">
        <v>1186</v>
      </c>
      <c r="F27" t="s">
        <v>31</v>
      </c>
      <c r="G27" t="s">
        <v>507</v>
      </c>
      <c r="H27" t="s">
        <v>7</v>
      </c>
      <c r="I27" t="s">
        <v>15</v>
      </c>
      <c r="J27" s="17">
        <v>4129</v>
      </c>
      <c r="K27" t="s">
        <v>1133</v>
      </c>
      <c r="L27">
        <v>2</v>
      </c>
      <c r="M27">
        <v>6</v>
      </c>
      <c r="N27" t="s">
        <v>1134</v>
      </c>
    </row>
    <row r="28" spans="1:14" x14ac:dyDescent="0.55000000000000004">
      <c r="A28">
        <v>27</v>
      </c>
      <c r="B28">
        <v>32292</v>
      </c>
      <c r="D28" t="s">
        <v>1187</v>
      </c>
      <c r="E28" t="s">
        <v>1188</v>
      </c>
      <c r="F28" t="s">
        <v>32</v>
      </c>
      <c r="G28" t="s">
        <v>8</v>
      </c>
      <c r="H28" t="s">
        <v>516</v>
      </c>
      <c r="I28" t="s">
        <v>21</v>
      </c>
      <c r="J28" s="17">
        <v>4182</v>
      </c>
      <c r="K28" t="s">
        <v>1134</v>
      </c>
      <c r="L28">
        <v>3</v>
      </c>
      <c r="M28">
        <v>10</v>
      </c>
      <c r="N28" t="s">
        <v>1133</v>
      </c>
    </row>
    <row r="29" spans="1:14" x14ac:dyDescent="0.55000000000000004">
      <c r="A29">
        <v>28</v>
      </c>
      <c r="B29">
        <v>37449</v>
      </c>
      <c r="D29" t="s">
        <v>1189</v>
      </c>
      <c r="E29" t="s">
        <v>1190</v>
      </c>
      <c r="F29" t="s">
        <v>32</v>
      </c>
      <c r="G29" t="s">
        <v>507</v>
      </c>
      <c r="H29" t="s">
        <v>508</v>
      </c>
      <c r="I29" t="s">
        <v>14</v>
      </c>
      <c r="J29" s="17">
        <v>4275</v>
      </c>
      <c r="K29" t="s">
        <v>1133</v>
      </c>
      <c r="L29">
        <v>0</v>
      </c>
      <c r="M29">
        <v>4</v>
      </c>
      <c r="N29" t="s">
        <v>1133</v>
      </c>
    </row>
    <row r="30" spans="1:14" x14ac:dyDescent="0.55000000000000004">
      <c r="A30">
        <v>29</v>
      </c>
      <c r="B30">
        <v>38596</v>
      </c>
      <c r="D30" t="s">
        <v>1191</v>
      </c>
      <c r="E30" t="s">
        <v>1192</v>
      </c>
      <c r="F30" t="s">
        <v>32</v>
      </c>
      <c r="G30" t="s">
        <v>5</v>
      </c>
      <c r="H30" t="s">
        <v>5</v>
      </c>
      <c r="I30" t="s">
        <v>25</v>
      </c>
      <c r="J30" s="17">
        <v>2789</v>
      </c>
      <c r="K30" t="s">
        <v>1134</v>
      </c>
      <c r="L30">
        <v>0</v>
      </c>
      <c r="M30">
        <v>2</v>
      </c>
      <c r="N30" t="s">
        <v>1133</v>
      </c>
    </row>
    <row r="31" spans="1:14" x14ac:dyDescent="0.55000000000000004">
      <c r="A31">
        <v>30</v>
      </c>
      <c r="B31">
        <v>34458</v>
      </c>
      <c r="D31" t="s">
        <v>1193</v>
      </c>
      <c r="E31" t="s">
        <v>1194</v>
      </c>
      <c r="F31" t="s">
        <v>30</v>
      </c>
      <c r="G31" t="s">
        <v>5</v>
      </c>
      <c r="H31" t="s">
        <v>512</v>
      </c>
      <c r="I31" t="s">
        <v>25</v>
      </c>
      <c r="J31" s="17">
        <v>2232</v>
      </c>
      <c r="K31" t="s">
        <v>1134</v>
      </c>
      <c r="L31">
        <v>2</v>
      </c>
      <c r="M31">
        <v>9</v>
      </c>
      <c r="N31" t="s">
        <v>1134</v>
      </c>
    </row>
    <row r="32" spans="1:14" x14ac:dyDescent="0.55000000000000004">
      <c r="A32">
        <v>31</v>
      </c>
      <c r="B32">
        <v>42485</v>
      </c>
      <c r="D32" t="s">
        <v>1195</v>
      </c>
      <c r="E32" t="s">
        <v>1196</v>
      </c>
      <c r="F32" t="s">
        <v>32</v>
      </c>
      <c r="G32" t="s">
        <v>5</v>
      </c>
      <c r="H32" t="s">
        <v>511</v>
      </c>
      <c r="I32" t="s">
        <v>23</v>
      </c>
      <c r="J32" s="17">
        <v>3441</v>
      </c>
      <c r="K32" t="s">
        <v>1134</v>
      </c>
      <c r="L32">
        <v>0</v>
      </c>
      <c r="M32">
        <v>5</v>
      </c>
      <c r="N32" t="s">
        <v>1134</v>
      </c>
    </row>
    <row r="33" spans="1:14" x14ac:dyDescent="0.55000000000000004">
      <c r="A33">
        <v>32</v>
      </c>
      <c r="B33">
        <v>38656</v>
      </c>
      <c r="D33" t="s">
        <v>1197</v>
      </c>
      <c r="E33" t="s">
        <v>1198</v>
      </c>
      <c r="F33" t="s">
        <v>32</v>
      </c>
      <c r="G33" t="s">
        <v>506</v>
      </c>
      <c r="H33" t="s">
        <v>518</v>
      </c>
      <c r="I33" t="s">
        <v>16</v>
      </c>
      <c r="J33" s="17">
        <v>11220</v>
      </c>
      <c r="K33" t="s">
        <v>1134</v>
      </c>
      <c r="L33">
        <v>0</v>
      </c>
      <c r="M33">
        <v>3</v>
      </c>
      <c r="N33" t="s">
        <v>1133</v>
      </c>
    </row>
    <row r="34" spans="1:14" x14ac:dyDescent="0.55000000000000004">
      <c r="A34">
        <v>33</v>
      </c>
      <c r="B34">
        <v>30482</v>
      </c>
      <c r="D34" t="s">
        <v>1199</v>
      </c>
      <c r="E34" t="s">
        <v>1200</v>
      </c>
      <c r="F34" t="s">
        <v>30</v>
      </c>
      <c r="G34" t="s">
        <v>8</v>
      </c>
      <c r="H34" t="s">
        <v>516</v>
      </c>
      <c r="I34" t="s">
        <v>24</v>
      </c>
      <c r="J34" s="17">
        <v>5161</v>
      </c>
      <c r="K34" t="s">
        <v>1133</v>
      </c>
      <c r="L34">
        <v>1</v>
      </c>
      <c r="M34">
        <v>4</v>
      </c>
      <c r="N34" t="s">
        <v>1134</v>
      </c>
    </row>
    <row r="35" spans="1:14" x14ac:dyDescent="0.55000000000000004">
      <c r="A35">
        <v>34</v>
      </c>
      <c r="B35">
        <v>32389</v>
      </c>
      <c r="D35" t="s">
        <v>1201</v>
      </c>
      <c r="E35" t="s">
        <v>1202</v>
      </c>
      <c r="F35" t="s">
        <v>32</v>
      </c>
      <c r="G35" t="s">
        <v>507</v>
      </c>
      <c r="H35" t="s">
        <v>1</v>
      </c>
      <c r="I35" t="s">
        <v>20</v>
      </c>
      <c r="J35" s="17">
        <v>6331</v>
      </c>
      <c r="K35" t="s">
        <v>1133</v>
      </c>
      <c r="L35">
        <v>0</v>
      </c>
      <c r="M35">
        <v>3</v>
      </c>
      <c r="N35" t="s">
        <v>1134</v>
      </c>
    </row>
    <row r="36" spans="1:14" x14ac:dyDescent="0.55000000000000004">
      <c r="A36">
        <v>35</v>
      </c>
      <c r="B36">
        <v>39639</v>
      </c>
      <c r="D36" t="s">
        <v>1203</v>
      </c>
      <c r="E36" t="s">
        <v>1204</v>
      </c>
      <c r="F36" t="s">
        <v>31</v>
      </c>
      <c r="G36" t="s">
        <v>506</v>
      </c>
      <c r="H36" t="s">
        <v>518</v>
      </c>
      <c r="I36" t="s">
        <v>15</v>
      </c>
      <c r="J36" s="17">
        <v>10297</v>
      </c>
      <c r="K36" t="s">
        <v>1134</v>
      </c>
      <c r="L36">
        <v>0</v>
      </c>
      <c r="M36">
        <v>3</v>
      </c>
      <c r="N36" t="s">
        <v>1134</v>
      </c>
    </row>
    <row r="37" spans="1:14" x14ac:dyDescent="0.55000000000000004">
      <c r="A37">
        <v>36</v>
      </c>
      <c r="B37">
        <v>36929</v>
      </c>
      <c r="D37" t="s">
        <v>1205</v>
      </c>
      <c r="E37" t="s">
        <v>1206</v>
      </c>
      <c r="F37" t="s">
        <v>31</v>
      </c>
      <c r="G37" t="s">
        <v>507</v>
      </c>
      <c r="H37" t="s">
        <v>1</v>
      </c>
      <c r="I37" t="s">
        <v>12</v>
      </c>
      <c r="J37" s="17">
        <v>5946</v>
      </c>
      <c r="K37" t="s">
        <v>1134</v>
      </c>
      <c r="L37">
        <v>3</v>
      </c>
      <c r="M37">
        <v>7</v>
      </c>
      <c r="N37" t="s">
        <v>1134</v>
      </c>
    </row>
    <row r="38" spans="1:14" x14ac:dyDescent="0.55000000000000004">
      <c r="A38">
        <v>37</v>
      </c>
      <c r="B38">
        <v>32046</v>
      </c>
      <c r="D38" t="s">
        <v>1207</v>
      </c>
      <c r="E38" t="s">
        <v>1208</v>
      </c>
      <c r="F38" t="s">
        <v>31</v>
      </c>
      <c r="G38" t="s">
        <v>6</v>
      </c>
      <c r="H38" t="s">
        <v>515</v>
      </c>
      <c r="I38" t="s">
        <v>18</v>
      </c>
      <c r="J38" s="17">
        <v>3983</v>
      </c>
      <c r="K38" t="s">
        <v>1134</v>
      </c>
      <c r="L38">
        <v>2</v>
      </c>
      <c r="M38">
        <v>2</v>
      </c>
      <c r="N38" t="s">
        <v>1134</v>
      </c>
    </row>
    <row r="39" spans="1:14" x14ac:dyDescent="0.55000000000000004">
      <c r="A39">
        <v>38</v>
      </c>
      <c r="B39">
        <v>30740</v>
      </c>
      <c r="D39" t="s">
        <v>1209</v>
      </c>
      <c r="E39" t="s">
        <v>1210</v>
      </c>
      <c r="F39" t="s">
        <v>32</v>
      </c>
      <c r="G39" t="s">
        <v>507</v>
      </c>
      <c r="H39" t="s">
        <v>7</v>
      </c>
      <c r="I39" t="s">
        <v>15</v>
      </c>
      <c r="J39" s="17">
        <v>5518</v>
      </c>
      <c r="K39" t="s">
        <v>1133</v>
      </c>
      <c r="L39">
        <v>0</v>
      </c>
      <c r="M39">
        <v>7</v>
      </c>
      <c r="N39" t="s">
        <v>1134</v>
      </c>
    </row>
    <row r="40" spans="1:14" x14ac:dyDescent="0.55000000000000004">
      <c r="A40">
        <v>39</v>
      </c>
      <c r="B40">
        <v>38971</v>
      </c>
      <c r="D40" t="s">
        <v>1211</v>
      </c>
      <c r="E40" t="s">
        <v>1212</v>
      </c>
      <c r="F40" t="s">
        <v>31</v>
      </c>
      <c r="G40" t="s">
        <v>507</v>
      </c>
      <c r="H40" t="s">
        <v>1</v>
      </c>
      <c r="I40" t="s">
        <v>23</v>
      </c>
      <c r="J40" s="17">
        <v>4938</v>
      </c>
      <c r="K40" t="s">
        <v>1133</v>
      </c>
      <c r="L40">
        <v>2</v>
      </c>
      <c r="M40">
        <v>5</v>
      </c>
      <c r="N40" t="s">
        <v>1133</v>
      </c>
    </row>
    <row r="41" spans="1:14" x14ac:dyDescent="0.55000000000000004">
      <c r="A41">
        <v>40</v>
      </c>
      <c r="B41">
        <v>37112</v>
      </c>
      <c r="D41" t="s">
        <v>1213</v>
      </c>
      <c r="E41" t="s">
        <v>1214</v>
      </c>
      <c r="F41" t="s">
        <v>30</v>
      </c>
      <c r="G41" t="s">
        <v>5</v>
      </c>
      <c r="H41" t="s">
        <v>510</v>
      </c>
      <c r="I41" t="s">
        <v>23</v>
      </c>
      <c r="J41" s="17">
        <v>2482</v>
      </c>
      <c r="K41" t="s">
        <v>1134</v>
      </c>
      <c r="L41">
        <v>0</v>
      </c>
      <c r="M41">
        <v>10</v>
      </c>
      <c r="N41" t="s">
        <v>1134</v>
      </c>
    </row>
    <row r="42" spans="1:14" x14ac:dyDescent="0.55000000000000004">
      <c r="A42">
        <v>41</v>
      </c>
      <c r="B42">
        <v>35512</v>
      </c>
      <c r="D42" t="s">
        <v>1215</v>
      </c>
      <c r="E42" t="s">
        <v>1216</v>
      </c>
      <c r="F42" t="s">
        <v>31</v>
      </c>
      <c r="G42" t="s">
        <v>5</v>
      </c>
      <c r="H42" t="s">
        <v>515</v>
      </c>
      <c r="I42" t="s">
        <v>20</v>
      </c>
      <c r="J42" s="17">
        <v>1587</v>
      </c>
      <c r="K42" t="s">
        <v>1134</v>
      </c>
      <c r="L42">
        <v>2</v>
      </c>
      <c r="M42">
        <v>3</v>
      </c>
      <c r="N42" t="s">
        <v>1134</v>
      </c>
    </row>
    <row r="43" spans="1:14" x14ac:dyDescent="0.55000000000000004">
      <c r="A43">
        <v>42</v>
      </c>
      <c r="B43">
        <v>41060</v>
      </c>
      <c r="D43" t="s">
        <v>1217</v>
      </c>
      <c r="E43" t="s">
        <v>1218</v>
      </c>
      <c r="F43" t="s">
        <v>32</v>
      </c>
      <c r="G43" t="s">
        <v>5</v>
      </c>
      <c r="H43" t="s">
        <v>510</v>
      </c>
      <c r="I43" t="s">
        <v>15</v>
      </c>
      <c r="J43" s="17">
        <v>2041</v>
      </c>
      <c r="K43" t="s">
        <v>1133</v>
      </c>
      <c r="L43">
        <v>3</v>
      </c>
      <c r="M43">
        <v>2</v>
      </c>
      <c r="N43" t="s">
        <v>1134</v>
      </c>
    </row>
    <row r="44" spans="1:14" x14ac:dyDescent="0.55000000000000004">
      <c r="A44">
        <v>43</v>
      </c>
      <c r="B44">
        <v>38440</v>
      </c>
      <c r="D44" t="s">
        <v>1219</v>
      </c>
      <c r="E44" t="s">
        <v>1220</v>
      </c>
      <c r="F44" t="s">
        <v>30</v>
      </c>
      <c r="G44" t="s">
        <v>5</v>
      </c>
      <c r="H44" t="s">
        <v>515</v>
      </c>
      <c r="I44" t="s">
        <v>23</v>
      </c>
      <c r="J44" s="17">
        <v>2338</v>
      </c>
      <c r="K44" t="s">
        <v>1134</v>
      </c>
      <c r="L44">
        <v>0</v>
      </c>
      <c r="M44">
        <v>7</v>
      </c>
      <c r="N44" t="s">
        <v>1133</v>
      </c>
    </row>
    <row r="45" spans="1:14" x14ac:dyDescent="0.55000000000000004">
      <c r="A45">
        <v>44</v>
      </c>
      <c r="B45">
        <v>37693</v>
      </c>
      <c r="D45" t="s">
        <v>1221</v>
      </c>
      <c r="E45" t="s">
        <v>1222</v>
      </c>
      <c r="F45" t="s">
        <v>32</v>
      </c>
      <c r="G45" t="s">
        <v>6</v>
      </c>
      <c r="H45" t="s">
        <v>514</v>
      </c>
      <c r="I45" t="s">
        <v>15</v>
      </c>
      <c r="J45" s="17">
        <v>3507</v>
      </c>
      <c r="K45" t="s">
        <v>1134</v>
      </c>
      <c r="L45">
        <v>1</v>
      </c>
      <c r="M45">
        <v>9</v>
      </c>
      <c r="N45" t="s">
        <v>1134</v>
      </c>
    </row>
    <row r="46" spans="1:14" x14ac:dyDescent="0.55000000000000004">
      <c r="A46">
        <v>45</v>
      </c>
      <c r="B46">
        <v>30706</v>
      </c>
      <c r="D46" t="s">
        <v>1223</v>
      </c>
      <c r="E46" t="s">
        <v>1224</v>
      </c>
      <c r="F46" t="s">
        <v>30</v>
      </c>
      <c r="G46" t="s">
        <v>5</v>
      </c>
      <c r="H46" t="s">
        <v>513</v>
      </c>
      <c r="I46" t="s">
        <v>15</v>
      </c>
      <c r="J46" s="17">
        <v>1565</v>
      </c>
      <c r="K46" t="s">
        <v>1134</v>
      </c>
      <c r="L46">
        <v>0</v>
      </c>
      <c r="M46">
        <v>1</v>
      </c>
      <c r="N46" t="s">
        <v>1133</v>
      </c>
    </row>
    <row r="47" spans="1:14" x14ac:dyDescent="0.55000000000000004">
      <c r="A47">
        <v>46</v>
      </c>
      <c r="B47">
        <v>42748</v>
      </c>
      <c r="D47" t="s">
        <v>1225</v>
      </c>
      <c r="E47" t="s">
        <v>1226</v>
      </c>
      <c r="F47" t="s">
        <v>30</v>
      </c>
      <c r="G47" t="s">
        <v>5</v>
      </c>
      <c r="H47" t="s">
        <v>511</v>
      </c>
      <c r="I47" t="s">
        <v>14</v>
      </c>
      <c r="J47" s="17">
        <v>2123</v>
      </c>
      <c r="K47" t="s">
        <v>1134</v>
      </c>
      <c r="L47">
        <v>2</v>
      </c>
      <c r="M47">
        <v>1</v>
      </c>
      <c r="N47" t="s">
        <v>1134</v>
      </c>
    </row>
    <row r="48" spans="1:14" x14ac:dyDescent="0.55000000000000004">
      <c r="A48">
        <v>47</v>
      </c>
      <c r="B48">
        <v>41239</v>
      </c>
      <c r="D48" t="s">
        <v>1227</v>
      </c>
      <c r="E48" t="s">
        <v>1228</v>
      </c>
      <c r="F48" t="s">
        <v>32</v>
      </c>
      <c r="G48" t="s">
        <v>507</v>
      </c>
      <c r="H48" t="s">
        <v>508</v>
      </c>
      <c r="I48" t="s">
        <v>14</v>
      </c>
      <c r="J48" s="17">
        <v>4509</v>
      </c>
      <c r="K48" t="s">
        <v>1134</v>
      </c>
      <c r="L48">
        <v>0</v>
      </c>
      <c r="M48">
        <v>7</v>
      </c>
      <c r="N48" t="s">
        <v>1134</v>
      </c>
    </row>
    <row r="49" spans="1:14" x14ac:dyDescent="0.55000000000000004">
      <c r="A49">
        <v>48</v>
      </c>
      <c r="B49">
        <v>30655</v>
      </c>
      <c r="D49" t="s">
        <v>1229</v>
      </c>
      <c r="E49" t="s">
        <v>1230</v>
      </c>
      <c r="F49" t="s">
        <v>30</v>
      </c>
      <c r="G49" t="s">
        <v>5</v>
      </c>
      <c r="H49" t="s">
        <v>513</v>
      </c>
      <c r="I49" t="s">
        <v>13</v>
      </c>
      <c r="J49" s="17">
        <v>3313</v>
      </c>
      <c r="K49" t="s">
        <v>1133</v>
      </c>
      <c r="L49">
        <v>3</v>
      </c>
      <c r="M49">
        <v>8</v>
      </c>
      <c r="N49" t="s">
        <v>1134</v>
      </c>
    </row>
    <row r="50" spans="1:14" x14ac:dyDescent="0.55000000000000004">
      <c r="A50">
        <v>49</v>
      </c>
      <c r="B50">
        <v>42813</v>
      </c>
      <c r="D50" t="s">
        <v>1231</v>
      </c>
      <c r="E50" t="s">
        <v>1232</v>
      </c>
      <c r="F50" t="s">
        <v>31</v>
      </c>
      <c r="G50" t="s">
        <v>5</v>
      </c>
      <c r="H50" t="s">
        <v>517</v>
      </c>
      <c r="I50" t="s">
        <v>13</v>
      </c>
      <c r="J50" s="17">
        <v>2693</v>
      </c>
      <c r="K50" t="s">
        <v>1134</v>
      </c>
      <c r="L50">
        <v>2</v>
      </c>
      <c r="M50">
        <v>1</v>
      </c>
      <c r="N50" t="s">
        <v>1133</v>
      </c>
    </row>
    <row r="51" spans="1:14" x14ac:dyDescent="0.55000000000000004">
      <c r="A51">
        <v>50</v>
      </c>
      <c r="B51">
        <v>41606</v>
      </c>
      <c r="D51" t="s">
        <v>1233</v>
      </c>
      <c r="E51" t="s">
        <v>1234</v>
      </c>
      <c r="F51" t="s">
        <v>31</v>
      </c>
      <c r="G51" t="s">
        <v>507</v>
      </c>
      <c r="H51" t="s">
        <v>508</v>
      </c>
      <c r="I51" t="s">
        <v>14</v>
      </c>
      <c r="J51" s="17">
        <v>4371</v>
      </c>
      <c r="K51" t="s">
        <v>1134</v>
      </c>
      <c r="L51">
        <v>0</v>
      </c>
      <c r="M51">
        <v>10</v>
      </c>
      <c r="N51" t="s">
        <v>1134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7BBF-0088-4298-9026-F7A811912B79}">
  <dimension ref="A1:F20"/>
  <sheetViews>
    <sheetView workbookViewId="0">
      <selection activeCell="C11" sqref="C11"/>
    </sheetView>
  </sheetViews>
  <sheetFormatPr baseColWidth="10" defaultRowHeight="18" x14ac:dyDescent="0.55000000000000004"/>
  <cols>
    <col min="1" max="1" width="17.734375" customWidth="1"/>
    <col min="2" max="2" width="22.05078125" customWidth="1"/>
    <col min="3" max="3" width="17.68359375" bestFit="1" customWidth="1"/>
    <col min="4" max="4" width="11.68359375" customWidth="1"/>
    <col min="5" max="5" width="12.68359375" customWidth="1"/>
    <col min="6" max="6" width="18.47265625" customWidth="1"/>
  </cols>
  <sheetData>
    <row r="1" spans="1:6" x14ac:dyDescent="0.55000000000000004">
      <c r="A1" t="s">
        <v>1101</v>
      </c>
      <c r="B1" t="s">
        <v>1102</v>
      </c>
      <c r="C1" t="s">
        <v>1392</v>
      </c>
      <c r="D1" t="s">
        <v>1362</v>
      </c>
      <c r="E1" t="s">
        <v>1363</v>
      </c>
      <c r="F1" t="s">
        <v>1364</v>
      </c>
    </row>
    <row r="2" spans="1:6" x14ac:dyDescent="0.55000000000000004">
      <c r="A2">
        <v>1738675</v>
      </c>
      <c r="B2" t="s">
        <v>1373</v>
      </c>
      <c r="C2" t="s">
        <v>1127</v>
      </c>
      <c r="D2">
        <v>19</v>
      </c>
      <c r="E2" t="s">
        <v>130</v>
      </c>
      <c r="F2">
        <v>9</v>
      </c>
    </row>
    <row r="3" spans="1:6" x14ac:dyDescent="0.55000000000000004">
      <c r="A3">
        <v>1073614</v>
      </c>
      <c r="B3" t="s">
        <v>1374</v>
      </c>
      <c r="C3" t="s">
        <v>1124</v>
      </c>
      <c r="D3">
        <v>27</v>
      </c>
      <c r="E3" t="s">
        <v>123</v>
      </c>
      <c r="F3">
        <v>6</v>
      </c>
    </row>
    <row r="4" spans="1:6" x14ac:dyDescent="0.55000000000000004">
      <c r="A4">
        <v>1434778</v>
      </c>
      <c r="B4" t="s">
        <v>1375</v>
      </c>
      <c r="C4" t="s">
        <v>1125</v>
      </c>
      <c r="D4">
        <v>23</v>
      </c>
      <c r="E4" t="s">
        <v>133</v>
      </c>
      <c r="F4">
        <v>8</v>
      </c>
    </row>
    <row r="5" spans="1:6" x14ac:dyDescent="0.55000000000000004">
      <c r="A5">
        <v>1854028</v>
      </c>
      <c r="B5" t="s">
        <v>1376</v>
      </c>
      <c r="C5" t="s">
        <v>1124</v>
      </c>
      <c r="D5">
        <v>7</v>
      </c>
      <c r="E5" t="s">
        <v>138</v>
      </c>
      <c r="F5">
        <v>10</v>
      </c>
    </row>
    <row r="6" spans="1:6" x14ac:dyDescent="0.55000000000000004">
      <c r="A6">
        <v>1708835</v>
      </c>
      <c r="B6" t="s">
        <v>1377</v>
      </c>
      <c r="C6" t="s">
        <v>1127</v>
      </c>
      <c r="D6">
        <v>13</v>
      </c>
      <c r="E6" t="s">
        <v>120</v>
      </c>
      <c r="F6">
        <v>10</v>
      </c>
    </row>
    <row r="7" spans="1:6" x14ac:dyDescent="0.55000000000000004">
      <c r="A7">
        <v>1442708</v>
      </c>
      <c r="B7" t="s">
        <v>1378</v>
      </c>
      <c r="C7" t="s">
        <v>1124</v>
      </c>
      <c r="D7">
        <v>14</v>
      </c>
      <c r="E7" t="s">
        <v>116</v>
      </c>
      <c r="F7">
        <v>7</v>
      </c>
    </row>
    <row r="8" spans="1:6" x14ac:dyDescent="0.55000000000000004">
      <c r="A8">
        <v>1136889</v>
      </c>
      <c r="B8" t="s">
        <v>1379</v>
      </c>
      <c r="C8" t="s">
        <v>1124</v>
      </c>
      <c r="D8">
        <v>17</v>
      </c>
      <c r="E8" t="s">
        <v>124</v>
      </c>
      <c r="F8">
        <v>4</v>
      </c>
    </row>
    <row r="9" spans="1:6" x14ac:dyDescent="0.55000000000000004">
      <c r="A9">
        <v>1459547</v>
      </c>
      <c r="B9" t="s">
        <v>1380</v>
      </c>
      <c r="C9" t="s">
        <v>1127</v>
      </c>
      <c r="D9">
        <v>20</v>
      </c>
      <c r="E9" t="s">
        <v>113</v>
      </c>
      <c r="F9">
        <v>3</v>
      </c>
    </row>
    <row r="10" spans="1:6" x14ac:dyDescent="0.55000000000000004">
      <c r="A10">
        <v>1417279</v>
      </c>
      <c r="B10" t="s">
        <v>1381</v>
      </c>
      <c r="C10" t="s">
        <v>1124</v>
      </c>
      <c r="D10">
        <v>16</v>
      </c>
      <c r="E10" t="s">
        <v>132</v>
      </c>
      <c r="F10">
        <v>4</v>
      </c>
    </row>
    <row r="11" spans="1:6" x14ac:dyDescent="0.55000000000000004">
      <c r="A11">
        <v>1632257</v>
      </c>
      <c r="B11" t="s">
        <v>1382</v>
      </c>
      <c r="C11" t="s">
        <v>1127</v>
      </c>
      <c r="D11">
        <v>10</v>
      </c>
      <c r="E11" t="s">
        <v>137</v>
      </c>
      <c r="F11">
        <v>7</v>
      </c>
    </row>
    <row r="12" spans="1:6" x14ac:dyDescent="0.55000000000000004">
      <c r="A12">
        <v>1989910</v>
      </c>
      <c r="B12" t="s">
        <v>1383</v>
      </c>
      <c r="C12" t="s">
        <v>1125</v>
      </c>
      <c r="D12">
        <v>16</v>
      </c>
      <c r="E12" t="s">
        <v>132</v>
      </c>
      <c r="F12">
        <v>4</v>
      </c>
    </row>
    <row r="13" spans="1:6" x14ac:dyDescent="0.55000000000000004">
      <c r="A13">
        <v>1684075</v>
      </c>
      <c r="B13" t="s">
        <v>1384</v>
      </c>
      <c r="C13" t="s">
        <v>1125</v>
      </c>
      <c r="D13">
        <v>5</v>
      </c>
      <c r="E13" t="s">
        <v>127</v>
      </c>
      <c r="F13">
        <v>5</v>
      </c>
    </row>
    <row r="14" spans="1:6" x14ac:dyDescent="0.55000000000000004">
      <c r="A14">
        <v>1704322</v>
      </c>
      <c r="B14" t="s">
        <v>1385</v>
      </c>
      <c r="C14" t="s">
        <v>1124</v>
      </c>
      <c r="D14">
        <v>19</v>
      </c>
      <c r="E14" t="s">
        <v>130</v>
      </c>
      <c r="F14">
        <v>1</v>
      </c>
    </row>
    <row r="15" spans="1:6" x14ac:dyDescent="0.55000000000000004">
      <c r="A15">
        <v>1970476</v>
      </c>
      <c r="B15" t="s">
        <v>1386</v>
      </c>
      <c r="C15" t="s">
        <v>1126</v>
      </c>
      <c r="D15">
        <v>24</v>
      </c>
      <c r="E15" t="s">
        <v>117</v>
      </c>
      <c r="F15">
        <v>2</v>
      </c>
    </row>
    <row r="16" spans="1:6" x14ac:dyDescent="0.55000000000000004">
      <c r="A16">
        <v>1055886</v>
      </c>
      <c r="B16" t="s">
        <v>1387</v>
      </c>
      <c r="C16" t="s">
        <v>1126</v>
      </c>
      <c r="D16">
        <v>18</v>
      </c>
      <c r="E16" t="s">
        <v>121</v>
      </c>
      <c r="F16">
        <v>5</v>
      </c>
    </row>
    <row r="17" spans="1:6" x14ac:dyDescent="0.55000000000000004">
      <c r="A17">
        <v>1374948</v>
      </c>
      <c r="B17" t="s">
        <v>1388</v>
      </c>
      <c r="C17" t="s">
        <v>1127</v>
      </c>
      <c r="D17">
        <v>1</v>
      </c>
      <c r="E17" t="s">
        <v>129</v>
      </c>
      <c r="F17">
        <v>2</v>
      </c>
    </row>
    <row r="18" spans="1:6" x14ac:dyDescent="0.55000000000000004">
      <c r="A18">
        <v>1821804</v>
      </c>
      <c r="B18" t="s">
        <v>1389</v>
      </c>
      <c r="C18" t="s">
        <v>1125</v>
      </c>
      <c r="D18">
        <v>9</v>
      </c>
      <c r="E18" t="s">
        <v>134</v>
      </c>
      <c r="F18">
        <v>7</v>
      </c>
    </row>
    <row r="19" spans="1:6" x14ac:dyDescent="0.55000000000000004">
      <c r="A19">
        <v>1430610</v>
      </c>
      <c r="B19" t="s">
        <v>1390</v>
      </c>
      <c r="C19" t="s">
        <v>1126</v>
      </c>
      <c r="D19">
        <v>24</v>
      </c>
      <c r="E19" t="s">
        <v>117</v>
      </c>
      <c r="F19">
        <v>3</v>
      </c>
    </row>
    <row r="20" spans="1:6" x14ac:dyDescent="0.55000000000000004">
      <c r="A20">
        <v>1991780</v>
      </c>
      <c r="B20" t="s">
        <v>1391</v>
      </c>
      <c r="C20" t="s">
        <v>1124</v>
      </c>
      <c r="D20">
        <v>9</v>
      </c>
      <c r="E20" t="s">
        <v>134</v>
      </c>
      <c r="F20"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6D05-9522-4E53-AB00-3D453A5820E3}">
  <dimension ref="A1:I51"/>
  <sheetViews>
    <sheetView workbookViewId="0">
      <selection activeCell="C5" sqref="C5"/>
    </sheetView>
  </sheetViews>
  <sheetFormatPr baseColWidth="10" defaultRowHeight="18" x14ac:dyDescent="0.55000000000000004"/>
  <cols>
    <col min="1" max="1" width="14.734375" customWidth="1"/>
    <col min="4" max="4" width="15.734375" customWidth="1"/>
    <col min="5" max="5" width="27.05078125" customWidth="1"/>
    <col min="7" max="7" width="32.3125" bestFit="1" customWidth="1"/>
    <col min="8" max="8" width="11.68359375" customWidth="1"/>
    <col min="9" max="9" width="18.68359375" customWidth="1"/>
  </cols>
  <sheetData>
    <row r="1" spans="1:9" x14ac:dyDescent="0.55000000000000004">
      <c r="A1" s="13" t="s">
        <v>1103</v>
      </c>
      <c r="B1" s="13" t="s">
        <v>1097</v>
      </c>
      <c r="C1" s="13" t="s">
        <v>1098</v>
      </c>
      <c r="D1" s="13" t="s">
        <v>1333</v>
      </c>
      <c r="E1" s="13" t="s">
        <v>1334</v>
      </c>
      <c r="F1" s="13" t="s">
        <v>1335</v>
      </c>
      <c r="G1" s="13" t="s">
        <v>1336</v>
      </c>
      <c r="H1" s="13" t="s">
        <v>1337</v>
      </c>
      <c r="I1" s="13" t="s">
        <v>1338</v>
      </c>
    </row>
    <row r="2" spans="1:9" x14ac:dyDescent="0.55000000000000004">
      <c r="A2" s="13">
        <v>52598</v>
      </c>
      <c r="B2" s="13" t="s">
        <v>1235</v>
      </c>
      <c r="C2" s="13" t="s">
        <v>1236</v>
      </c>
      <c r="D2" s="13">
        <v>5</v>
      </c>
      <c r="E2" s="13" t="s">
        <v>1120</v>
      </c>
      <c r="F2" s="13">
        <v>21</v>
      </c>
      <c r="G2" s="13" t="s">
        <v>183</v>
      </c>
      <c r="H2" s="13">
        <v>1</v>
      </c>
      <c r="I2" s="13" t="s">
        <v>1121</v>
      </c>
    </row>
    <row r="3" spans="1:9" x14ac:dyDescent="0.55000000000000004">
      <c r="A3" s="13">
        <v>37366</v>
      </c>
      <c r="B3" s="13" t="s">
        <v>1237</v>
      </c>
      <c r="C3" s="13" t="s">
        <v>1238</v>
      </c>
      <c r="D3" s="13">
        <v>5</v>
      </c>
      <c r="E3" s="13" t="s">
        <v>1120</v>
      </c>
      <c r="F3" s="13">
        <v>120</v>
      </c>
      <c r="G3" s="13" t="s">
        <v>359</v>
      </c>
      <c r="H3" s="13">
        <v>2</v>
      </c>
      <c r="I3" s="13" t="s">
        <v>1122</v>
      </c>
    </row>
    <row r="4" spans="1:9" x14ac:dyDescent="0.55000000000000004">
      <c r="A4" s="13">
        <v>190008</v>
      </c>
      <c r="B4" s="13" t="s">
        <v>1239</v>
      </c>
      <c r="C4" s="13" t="s">
        <v>1304</v>
      </c>
      <c r="D4" s="13">
        <v>1</v>
      </c>
      <c r="E4" s="13" t="s">
        <v>1116</v>
      </c>
      <c r="F4" s="13">
        <v>6</v>
      </c>
      <c r="G4" s="13" t="s">
        <v>154</v>
      </c>
      <c r="H4" s="13">
        <v>1</v>
      </c>
      <c r="I4" s="13" t="s">
        <v>1121</v>
      </c>
    </row>
    <row r="5" spans="1:9" x14ac:dyDescent="0.55000000000000004">
      <c r="A5" s="13">
        <v>142556</v>
      </c>
      <c r="B5" s="13" t="s">
        <v>1240</v>
      </c>
      <c r="C5" s="13" t="s">
        <v>1241</v>
      </c>
      <c r="D5" s="13">
        <v>4</v>
      </c>
      <c r="E5" s="13" t="s">
        <v>1119</v>
      </c>
      <c r="F5" s="13">
        <v>182</v>
      </c>
      <c r="G5" s="13" t="s">
        <v>466</v>
      </c>
      <c r="H5" s="13">
        <v>2</v>
      </c>
      <c r="I5" s="13" t="s">
        <v>1122</v>
      </c>
    </row>
    <row r="6" spans="1:9" x14ac:dyDescent="0.55000000000000004">
      <c r="A6" s="13">
        <v>335580</v>
      </c>
      <c r="B6" s="13" t="s">
        <v>1242</v>
      </c>
      <c r="C6" s="13" t="s">
        <v>1243</v>
      </c>
      <c r="D6" s="13">
        <v>3</v>
      </c>
      <c r="E6" s="13" t="s">
        <v>1118</v>
      </c>
      <c r="F6" s="13">
        <v>47</v>
      </c>
      <c r="G6" s="18" t="s">
        <v>138</v>
      </c>
      <c r="H6" s="13">
        <v>2</v>
      </c>
      <c r="I6" s="13" t="s">
        <v>1122</v>
      </c>
    </row>
    <row r="7" spans="1:9" x14ac:dyDescent="0.55000000000000004">
      <c r="A7" s="13">
        <v>62304</v>
      </c>
      <c r="B7" s="13" t="s">
        <v>1244</v>
      </c>
      <c r="C7" s="13" t="s">
        <v>1245</v>
      </c>
      <c r="D7" s="13">
        <v>5</v>
      </c>
      <c r="E7" s="13" t="s">
        <v>1120</v>
      </c>
      <c r="F7" s="13">
        <v>47</v>
      </c>
      <c r="G7" s="13" t="s">
        <v>138</v>
      </c>
      <c r="H7" s="13">
        <v>1</v>
      </c>
      <c r="I7" s="13" t="s">
        <v>1121</v>
      </c>
    </row>
    <row r="8" spans="1:9" x14ac:dyDescent="0.55000000000000004">
      <c r="A8" s="13">
        <v>191760</v>
      </c>
      <c r="B8" s="13" t="s">
        <v>1246</v>
      </c>
      <c r="C8" s="14" t="s">
        <v>1247</v>
      </c>
      <c r="D8" s="13">
        <v>1</v>
      </c>
      <c r="E8" s="13" t="s">
        <v>1116</v>
      </c>
      <c r="F8" s="13">
        <v>187</v>
      </c>
      <c r="G8" s="13" t="s">
        <v>475</v>
      </c>
      <c r="H8" s="13">
        <v>2</v>
      </c>
      <c r="I8" s="13" t="s">
        <v>1122</v>
      </c>
    </row>
    <row r="9" spans="1:9" x14ac:dyDescent="0.55000000000000004">
      <c r="A9" s="13">
        <v>333696</v>
      </c>
      <c r="B9" s="13" t="s">
        <v>1248</v>
      </c>
      <c r="C9" s="14" t="s">
        <v>1249</v>
      </c>
      <c r="D9" s="13">
        <v>2</v>
      </c>
      <c r="E9" s="13" t="s">
        <v>1117</v>
      </c>
      <c r="F9" s="13">
        <v>124</v>
      </c>
      <c r="G9" s="13" t="s">
        <v>366</v>
      </c>
      <c r="H9" s="13">
        <v>1</v>
      </c>
      <c r="I9" s="13" t="s">
        <v>1121</v>
      </c>
    </row>
    <row r="10" spans="1:9" x14ac:dyDescent="0.55000000000000004">
      <c r="A10" s="13">
        <v>156576</v>
      </c>
      <c r="B10" s="13" t="s">
        <v>1250</v>
      </c>
      <c r="C10" s="14" t="s">
        <v>1251</v>
      </c>
      <c r="D10" s="13">
        <v>3</v>
      </c>
      <c r="E10" s="13" t="s">
        <v>1118</v>
      </c>
      <c r="F10" s="13">
        <v>58</v>
      </c>
      <c r="G10" s="13" t="s">
        <v>249</v>
      </c>
      <c r="H10" s="13">
        <v>1</v>
      </c>
      <c r="I10" s="13" t="s">
        <v>1121</v>
      </c>
    </row>
    <row r="11" spans="1:9" x14ac:dyDescent="0.55000000000000004">
      <c r="A11" s="13">
        <v>708324</v>
      </c>
      <c r="B11" s="13" t="s">
        <v>1252</v>
      </c>
      <c r="C11" s="14" t="s">
        <v>1253</v>
      </c>
      <c r="D11" s="13">
        <v>4</v>
      </c>
      <c r="E11" s="13" t="s">
        <v>1119</v>
      </c>
      <c r="F11" s="13">
        <v>138</v>
      </c>
      <c r="G11" s="13" t="s">
        <v>390</v>
      </c>
      <c r="H11" s="13">
        <v>1</v>
      </c>
      <c r="I11" s="13" t="s">
        <v>1121</v>
      </c>
    </row>
    <row r="12" spans="1:9" x14ac:dyDescent="0.55000000000000004">
      <c r="A12" s="13">
        <v>72928</v>
      </c>
      <c r="B12" s="13" t="s">
        <v>1254</v>
      </c>
      <c r="C12" s="14" t="s">
        <v>1255</v>
      </c>
      <c r="D12" s="13">
        <v>4</v>
      </c>
      <c r="E12" s="13" t="s">
        <v>1119</v>
      </c>
      <c r="F12" s="13">
        <v>187</v>
      </c>
      <c r="G12" s="13" t="s">
        <v>475</v>
      </c>
      <c r="H12" s="13">
        <v>2</v>
      </c>
      <c r="I12" s="13" t="s">
        <v>1122</v>
      </c>
    </row>
    <row r="13" spans="1:9" x14ac:dyDescent="0.55000000000000004">
      <c r="A13" s="13">
        <v>44250</v>
      </c>
      <c r="B13" s="13" t="s">
        <v>1256</v>
      </c>
      <c r="C13" s="14" t="s">
        <v>1257</v>
      </c>
      <c r="D13" s="13">
        <v>2</v>
      </c>
      <c r="E13" s="13" t="s">
        <v>1117</v>
      </c>
      <c r="F13" s="13">
        <v>65</v>
      </c>
      <c r="G13" s="13" t="s">
        <v>261</v>
      </c>
      <c r="H13" s="13">
        <v>2</v>
      </c>
      <c r="I13" s="13" t="s">
        <v>1122</v>
      </c>
    </row>
    <row r="14" spans="1:9" x14ac:dyDescent="0.55000000000000004">
      <c r="A14" s="13">
        <v>84600</v>
      </c>
      <c r="B14" s="13" t="s">
        <v>1258</v>
      </c>
      <c r="C14" s="14" t="s">
        <v>1259</v>
      </c>
      <c r="D14" s="13">
        <v>4</v>
      </c>
      <c r="E14" s="13" t="s">
        <v>1119</v>
      </c>
      <c r="F14" s="13">
        <v>128</v>
      </c>
      <c r="G14" s="13" t="s">
        <v>374</v>
      </c>
      <c r="H14" s="13">
        <v>2</v>
      </c>
      <c r="I14" s="13" t="s">
        <v>1122</v>
      </c>
    </row>
    <row r="15" spans="1:9" x14ac:dyDescent="0.55000000000000004">
      <c r="A15" s="13">
        <v>182979</v>
      </c>
      <c r="B15" s="13" t="s">
        <v>1260</v>
      </c>
      <c r="C15" s="14" t="s">
        <v>1261</v>
      </c>
      <c r="D15" s="13">
        <v>5</v>
      </c>
      <c r="E15" s="13" t="s">
        <v>1120</v>
      </c>
      <c r="F15" s="13">
        <v>7</v>
      </c>
      <c r="G15" s="13" t="s">
        <v>156</v>
      </c>
      <c r="H15" s="13">
        <v>2</v>
      </c>
      <c r="I15" s="13" t="s">
        <v>1122</v>
      </c>
    </row>
    <row r="16" spans="1:9" x14ac:dyDescent="0.55000000000000004">
      <c r="A16" s="13">
        <v>378009</v>
      </c>
      <c r="B16" s="13" t="s">
        <v>1262</v>
      </c>
      <c r="C16" s="14" t="s">
        <v>1263</v>
      </c>
      <c r="D16" s="13">
        <v>3</v>
      </c>
      <c r="E16" s="13" t="s">
        <v>1118</v>
      </c>
      <c r="F16" s="13">
        <v>106</v>
      </c>
      <c r="G16" s="13" t="s">
        <v>866</v>
      </c>
      <c r="H16" s="13">
        <v>1</v>
      </c>
      <c r="I16" s="13" t="s">
        <v>1121</v>
      </c>
    </row>
    <row r="17" spans="1:9" x14ac:dyDescent="0.55000000000000004">
      <c r="A17" s="13">
        <v>22572</v>
      </c>
      <c r="B17" s="13" t="s">
        <v>1264</v>
      </c>
      <c r="C17" s="14" t="s">
        <v>1265</v>
      </c>
      <c r="D17" s="13">
        <v>3</v>
      </c>
      <c r="E17" s="13" t="s">
        <v>1118</v>
      </c>
      <c r="F17" s="13">
        <v>19</v>
      </c>
      <c r="G17" s="13" t="s">
        <v>180</v>
      </c>
      <c r="H17" s="13">
        <v>1</v>
      </c>
      <c r="I17" s="13" t="s">
        <v>1121</v>
      </c>
    </row>
    <row r="18" spans="1:9" x14ac:dyDescent="0.55000000000000004">
      <c r="A18" s="13">
        <v>142186</v>
      </c>
      <c r="B18" s="13" t="s">
        <v>1266</v>
      </c>
      <c r="C18" s="14" t="s">
        <v>1267</v>
      </c>
      <c r="D18" s="13">
        <v>5</v>
      </c>
      <c r="E18" s="13" t="s">
        <v>1120</v>
      </c>
      <c r="F18" s="13">
        <v>150</v>
      </c>
      <c r="G18" s="13" t="s">
        <v>112</v>
      </c>
      <c r="H18" s="13">
        <v>1</v>
      </c>
      <c r="I18" s="13" t="s">
        <v>1121</v>
      </c>
    </row>
    <row r="19" spans="1:9" x14ac:dyDescent="0.55000000000000004">
      <c r="A19" s="13">
        <v>536280</v>
      </c>
      <c r="B19" s="13" t="s">
        <v>1268</v>
      </c>
      <c r="C19" s="14" t="s">
        <v>1269</v>
      </c>
      <c r="D19" s="13">
        <v>2</v>
      </c>
      <c r="E19" s="13" t="s">
        <v>1117</v>
      </c>
      <c r="F19" s="13">
        <v>54</v>
      </c>
      <c r="G19" s="13" t="s">
        <v>241</v>
      </c>
      <c r="H19" s="13">
        <v>2</v>
      </c>
      <c r="I19" s="13" t="s">
        <v>1122</v>
      </c>
    </row>
    <row r="20" spans="1:9" x14ac:dyDescent="0.55000000000000004">
      <c r="A20" s="13">
        <v>50193</v>
      </c>
      <c r="B20" s="13" t="s">
        <v>1270</v>
      </c>
      <c r="C20" s="14" t="s">
        <v>1271</v>
      </c>
      <c r="D20" s="13">
        <v>2</v>
      </c>
      <c r="E20" s="13" t="s">
        <v>1117</v>
      </c>
      <c r="F20" s="13">
        <v>125</v>
      </c>
      <c r="G20" s="13" t="s">
        <v>368</v>
      </c>
      <c r="H20" s="13">
        <v>1</v>
      </c>
      <c r="I20" s="13" t="s">
        <v>1121</v>
      </c>
    </row>
    <row r="21" spans="1:9" x14ac:dyDescent="0.55000000000000004">
      <c r="A21" s="13">
        <v>654734</v>
      </c>
      <c r="B21" s="13" t="s">
        <v>1272</v>
      </c>
      <c r="C21" s="14" t="s">
        <v>1273</v>
      </c>
      <c r="D21" s="13">
        <v>1</v>
      </c>
      <c r="E21" s="13" t="s">
        <v>1116</v>
      </c>
      <c r="F21" s="13">
        <v>161</v>
      </c>
      <c r="G21" s="13" t="s">
        <v>117</v>
      </c>
      <c r="H21" s="13">
        <v>1</v>
      </c>
      <c r="I21" s="13" t="s">
        <v>1121</v>
      </c>
    </row>
    <row r="22" spans="1:9" x14ac:dyDescent="0.55000000000000004">
      <c r="A22" s="13">
        <v>146864</v>
      </c>
      <c r="B22" s="13" t="s">
        <v>1274</v>
      </c>
      <c r="C22" s="14" t="s">
        <v>1275</v>
      </c>
      <c r="D22" s="13">
        <v>5</v>
      </c>
      <c r="E22" s="13" t="s">
        <v>1120</v>
      </c>
      <c r="F22" s="13">
        <v>114</v>
      </c>
      <c r="G22" s="13" t="s">
        <v>347</v>
      </c>
      <c r="H22" s="13">
        <v>1</v>
      </c>
      <c r="I22" s="13" t="s">
        <v>1121</v>
      </c>
    </row>
    <row r="23" spans="1:9" x14ac:dyDescent="0.55000000000000004">
      <c r="A23" s="13">
        <v>150804</v>
      </c>
      <c r="B23" s="13" t="s">
        <v>1276</v>
      </c>
      <c r="C23" s="14" t="s">
        <v>1277</v>
      </c>
      <c r="D23" s="13">
        <v>4</v>
      </c>
      <c r="E23" s="13" t="s">
        <v>1119</v>
      </c>
      <c r="F23" s="13">
        <v>10</v>
      </c>
      <c r="G23" s="13" t="s">
        <v>162</v>
      </c>
      <c r="H23" s="13">
        <v>2</v>
      </c>
      <c r="I23" s="13" t="s">
        <v>1122</v>
      </c>
    </row>
    <row r="24" spans="1:9" x14ac:dyDescent="0.55000000000000004">
      <c r="A24" s="13">
        <v>103472</v>
      </c>
      <c r="B24" s="13" t="s">
        <v>1278</v>
      </c>
      <c r="C24" s="14" t="s">
        <v>1279</v>
      </c>
      <c r="D24" s="13">
        <v>4</v>
      </c>
      <c r="E24" s="13" t="s">
        <v>1119</v>
      </c>
      <c r="F24" s="13">
        <v>17</v>
      </c>
      <c r="G24" s="13" t="s">
        <v>176</v>
      </c>
      <c r="H24" s="13">
        <v>2</v>
      </c>
      <c r="I24" s="13" t="s">
        <v>1122</v>
      </c>
    </row>
    <row r="25" spans="1:9" x14ac:dyDescent="0.55000000000000004">
      <c r="A25" s="13">
        <v>87567</v>
      </c>
      <c r="B25" s="13" t="s">
        <v>1280</v>
      </c>
      <c r="C25" s="14" t="s">
        <v>1281</v>
      </c>
      <c r="D25" s="13">
        <v>3</v>
      </c>
      <c r="E25" s="13" t="s">
        <v>1118</v>
      </c>
      <c r="F25" s="13">
        <v>131</v>
      </c>
      <c r="G25" s="13" t="s">
        <v>121</v>
      </c>
      <c r="H25" s="13">
        <v>2</v>
      </c>
      <c r="I25" s="13" t="s">
        <v>1122</v>
      </c>
    </row>
    <row r="26" spans="1:9" x14ac:dyDescent="0.55000000000000004">
      <c r="A26" s="13">
        <v>152908</v>
      </c>
      <c r="B26" s="13" t="s">
        <v>1282</v>
      </c>
      <c r="C26" s="14" t="s">
        <v>1283</v>
      </c>
      <c r="D26" s="13">
        <v>4</v>
      </c>
      <c r="E26" s="13" t="s">
        <v>1119</v>
      </c>
      <c r="F26" s="13">
        <v>110</v>
      </c>
      <c r="G26" s="13" t="s">
        <v>340</v>
      </c>
      <c r="H26" s="13">
        <v>1</v>
      </c>
      <c r="I26" s="13" t="s">
        <v>1121</v>
      </c>
    </row>
    <row r="27" spans="1:9" x14ac:dyDescent="0.55000000000000004">
      <c r="A27" s="13">
        <v>697970</v>
      </c>
      <c r="B27" s="13" t="s">
        <v>1284</v>
      </c>
      <c r="C27" s="14" t="s">
        <v>1285</v>
      </c>
      <c r="D27" s="13">
        <v>4</v>
      </c>
      <c r="E27" s="13" t="s">
        <v>1119</v>
      </c>
      <c r="F27" s="13">
        <v>119</v>
      </c>
      <c r="G27" s="13" t="s">
        <v>357</v>
      </c>
      <c r="H27" s="13">
        <v>2</v>
      </c>
      <c r="I27" s="13" t="s">
        <v>1122</v>
      </c>
    </row>
    <row r="28" spans="1:9" x14ac:dyDescent="0.55000000000000004">
      <c r="A28" s="13">
        <v>271188</v>
      </c>
      <c r="B28" s="13" t="s">
        <v>1286</v>
      </c>
      <c r="C28" s="14" t="s">
        <v>1287</v>
      </c>
      <c r="D28" s="13">
        <v>4</v>
      </c>
      <c r="E28" s="13" t="s">
        <v>1119</v>
      </c>
      <c r="F28" s="13">
        <v>115</v>
      </c>
      <c r="G28" s="13" t="s">
        <v>349</v>
      </c>
      <c r="H28" s="13">
        <v>2</v>
      </c>
      <c r="I28" s="13" t="s">
        <v>1122</v>
      </c>
    </row>
    <row r="29" spans="1:9" x14ac:dyDescent="0.55000000000000004">
      <c r="A29" s="13">
        <v>214045</v>
      </c>
      <c r="B29" s="13" t="s">
        <v>1288</v>
      </c>
      <c r="C29" s="14" t="s">
        <v>1289</v>
      </c>
      <c r="D29" s="13">
        <v>1</v>
      </c>
      <c r="E29" s="13" t="s">
        <v>1116</v>
      </c>
      <c r="F29" s="13">
        <v>5</v>
      </c>
      <c r="G29" s="13" t="s">
        <v>152</v>
      </c>
      <c r="H29" s="13">
        <v>1</v>
      </c>
      <c r="I29" s="13" t="s">
        <v>1121</v>
      </c>
    </row>
    <row r="30" spans="1:9" x14ac:dyDescent="0.55000000000000004">
      <c r="A30" s="13">
        <v>84660</v>
      </c>
      <c r="B30" s="13" t="s">
        <v>1290</v>
      </c>
      <c r="C30" s="14" t="s">
        <v>1291</v>
      </c>
      <c r="D30" s="13">
        <v>2</v>
      </c>
      <c r="E30" s="13" t="s">
        <v>1117</v>
      </c>
      <c r="F30" s="13">
        <v>39</v>
      </c>
      <c r="G30" s="13" t="s">
        <v>216</v>
      </c>
      <c r="H30" s="13">
        <v>2</v>
      </c>
      <c r="I30" s="13" t="s">
        <v>1122</v>
      </c>
    </row>
    <row r="31" spans="1:9" x14ac:dyDescent="0.55000000000000004">
      <c r="A31" s="13">
        <v>67338</v>
      </c>
      <c r="B31" s="13" t="s">
        <v>1292</v>
      </c>
      <c r="C31" s="14" t="s">
        <v>1293</v>
      </c>
      <c r="D31" s="13">
        <v>4</v>
      </c>
      <c r="E31" s="13" t="s">
        <v>1119</v>
      </c>
      <c r="F31" s="13">
        <v>184</v>
      </c>
      <c r="G31" s="13" t="s">
        <v>125</v>
      </c>
      <c r="H31" s="13">
        <v>2</v>
      </c>
      <c r="I31" s="13" t="s">
        <v>1122</v>
      </c>
    </row>
    <row r="32" spans="1:9" x14ac:dyDescent="0.55000000000000004">
      <c r="A32" s="13">
        <v>296670</v>
      </c>
      <c r="B32" s="13" t="s">
        <v>1294</v>
      </c>
      <c r="C32" s="14" t="s">
        <v>1295</v>
      </c>
      <c r="D32" s="13">
        <v>2</v>
      </c>
      <c r="E32" s="13" t="s">
        <v>1117</v>
      </c>
      <c r="F32" s="13">
        <v>112</v>
      </c>
      <c r="G32" s="13" t="s">
        <v>1296</v>
      </c>
      <c r="H32" s="13">
        <v>2</v>
      </c>
      <c r="I32" s="13" t="s">
        <v>1122</v>
      </c>
    </row>
    <row r="33" spans="1:9" x14ac:dyDescent="0.55000000000000004">
      <c r="A33" s="13">
        <v>43306</v>
      </c>
      <c r="B33" s="13" t="s">
        <v>1297</v>
      </c>
      <c r="C33" s="14" t="s">
        <v>1298</v>
      </c>
      <c r="D33" s="13">
        <v>4</v>
      </c>
      <c r="E33" s="13" t="s">
        <v>1119</v>
      </c>
      <c r="F33" s="13">
        <v>157</v>
      </c>
      <c r="G33" s="13" t="s">
        <v>421</v>
      </c>
      <c r="H33" s="13">
        <v>2</v>
      </c>
      <c r="I33" s="13" t="s">
        <v>1122</v>
      </c>
    </row>
    <row r="34" spans="1:9" x14ac:dyDescent="0.55000000000000004">
      <c r="A34" s="13">
        <v>29336</v>
      </c>
      <c r="B34" s="13" t="s">
        <v>1299</v>
      </c>
      <c r="C34" s="14" t="s">
        <v>1300</v>
      </c>
      <c r="D34" s="13">
        <v>2</v>
      </c>
      <c r="E34" s="13" t="s">
        <v>1117</v>
      </c>
      <c r="F34" s="13">
        <v>140</v>
      </c>
      <c r="G34" s="13" t="s">
        <v>394</v>
      </c>
      <c r="H34" s="13">
        <v>2</v>
      </c>
      <c r="I34" s="13" t="s">
        <v>1122</v>
      </c>
    </row>
    <row r="35" spans="1:9" x14ac:dyDescent="0.55000000000000004">
      <c r="A35" s="13">
        <v>18666</v>
      </c>
      <c r="B35" s="13" t="s">
        <v>1301</v>
      </c>
      <c r="C35" s="14" t="s">
        <v>1302</v>
      </c>
      <c r="D35" s="13">
        <v>3</v>
      </c>
      <c r="E35" s="13" t="s">
        <v>1118</v>
      </c>
      <c r="F35" s="13">
        <v>48</v>
      </c>
      <c r="G35" s="13" t="s">
        <v>231</v>
      </c>
      <c r="H35" s="13">
        <v>1</v>
      </c>
      <c r="I35" s="13" t="s">
        <v>1121</v>
      </c>
    </row>
    <row r="36" spans="1:9" x14ac:dyDescent="0.55000000000000004">
      <c r="A36" s="13">
        <v>421191</v>
      </c>
      <c r="B36" s="13" t="s">
        <v>1303</v>
      </c>
      <c r="C36" s="13" t="s">
        <v>1304</v>
      </c>
      <c r="D36" s="13">
        <v>3</v>
      </c>
      <c r="E36" s="13" t="s">
        <v>1118</v>
      </c>
      <c r="F36" s="13">
        <v>67</v>
      </c>
      <c r="G36" s="13" t="s">
        <v>111</v>
      </c>
      <c r="H36" s="13">
        <v>2</v>
      </c>
      <c r="I36" s="13" t="s">
        <v>1122</v>
      </c>
    </row>
    <row r="37" spans="1:9" x14ac:dyDescent="0.55000000000000004">
      <c r="A37" s="13">
        <v>122057</v>
      </c>
      <c r="B37" s="13" t="s">
        <v>1305</v>
      </c>
      <c r="C37" s="13" t="s">
        <v>1306</v>
      </c>
      <c r="D37" s="13">
        <v>4</v>
      </c>
      <c r="E37" s="13" t="s">
        <v>1119</v>
      </c>
      <c r="F37" s="13">
        <v>60</v>
      </c>
      <c r="G37" s="13" t="s">
        <v>749</v>
      </c>
      <c r="H37" s="13">
        <v>1</v>
      </c>
      <c r="I37" s="13" t="s">
        <v>1121</v>
      </c>
    </row>
    <row r="38" spans="1:9" x14ac:dyDescent="0.55000000000000004">
      <c r="A38" s="13">
        <v>60725</v>
      </c>
      <c r="B38" s="13" t="s">
        <v>1307</v>
      </c>
      <c r="C38" s="13" t="s">
        <v>1308</v>
      </c>
      <c r="D38" s="13">
        <v>3</v>
      </c>
      <c r="E38" s="13" t="s">
        <v>1118</v>
      </c>
      <c r="F38" s="13">
        <v>50</v>
      </c>
      <c r="G38" s="13" t="s">
        <v>710</v>
      </c>
      <c r="H38" s="13">
        <v>2</v>
      </c>
      <c r="I38" s="13" t="s">
        <v>1122</v>
      </c>
    </row>
    <row r="39" spans="1:9" x14ac:dyDescent="0.55000000000000004">
      <c r="A39" s="13">
        <v>219375</v>
      </c>
      <c r="B39" s="13" t="s">
        <v>1309</v>
      </c>
      <c r="C39" s="13" t="s">
        <v>1310</v>
      </c>
      <c r="D39" s="13">
        <v>3</v>
      </c>
      <c r="E39" s="13" t="s">
        <v>1118</v>
      </c>
      <c r="F39" s="13">
        <v>116</v>
      </c>
      <c r="G39" s="13" t="s">
        <v>351</v>
      </c>
      <c r="H39" s="13">
        <v>2</v>
      </c>
      <c r="I39" s="13" t="s">
        <v>1122</v>
      </c>
    </row>
    <row r="40" spans="1:9" x14ac:dyDescent="0.55000000000000004">
      <c r="A40" s="13">
        <v>306820</v>
      </c>
      <c r="B40" s="13" t="s">
        <v>1311</v>
      </c>
      <c r="C40" s="13" t="s">
        <v>1312</v>
      </c>
      <c r="D40" s="13">
        <v>5</v>
      </c>
      <c r="E40" s="13" t="s">
        <v>1120</v>
      </c>
      <c r="F40" s="13">
        <v>148</v>
      </c>
      <c r="G40" s="13" t="s">
        <v>406</v>
      </c>
      <c r="H40" s="13">
        <v>2</v>
      </c>
      <c r="I40" s="13" t="s">
        <v>1122</v>
      </c>
    </row>
    <row r="41" spans="1:9" x14ac:dyDescent="0.55000000000000004">
      <c r="A41" s="13">
        <v>35226</v>
      </c>
      <c r="B41" s="13" t="s">
        <v>1313</v>
      </c>
      <c r="C41" s="13" t="s">
        <v>1314</v>
      </c>
      <c r="D41" s="13">
        <v>4</v>
      </c>
      <c r="E41" s="13" t="s">
        <v>1119</v>
      </c>
      <c r="F41" s="13">
        <v>148</v>
      </c>
      <c r="G41" s="13" t="s">
        <v>406</v>
      </c>
      <c r="H41" s="13">
        <v>1</v>
      </c>
      <c r="I41" s="13" t="s">
        <v>1121</v>
      </c>
    </row>
    <row r="42" spans="1:9" x14ac:dyDescent="0.55000000000000004">
      <c r="A42" s="13">
        <v>102948</v>
      </c>
      <c r="B42" s="13" t="s">
        <v>1315</v>
      </c>
      <c r="C42" s="13" t="s">
        <v>1316</v>
      </c>
      <c r="D42" s="13">
        <v>1</v>
      </c>
      <c r="E42" s="13" t="s">
        <v>1116</v>
      </c>
      <c r="F42" s="13">
        <v>7</v>
      </c>
      <c r="G42" s="13" t="s">
        <v>156</v>
      </c>
      <c r="H42" s="13">
        <v>1</v>
      </c>
      <c r="I42" s="13" t="s">
        <v>1121</v>
      </c>
    </row>
    <row r="43" spans="1:9" x14ac:dyDescent="0.55000000000000004">
      <c r="A43" s="13">
        <v>178024</v>
      </c>
      <c r="B43" s="13" t="s">
        <v>1317</v>
      </c>
      <c r="C43" s="13" t="s">
        <v>1318</v>
      </c>
      <c r="D43" s="13">
        <v>2</v>
      </c>
      <c r="E43" s="13" t="s">
        <v>1117</v>
      </c>
      <c r="F43" s="13">
        <v>47</v>
      </c>
      <c r="G43" s="13" t="s">
        <v>138</v>
      </c>
      <c r="H43" s="13">
        <v>2</v>
      </c>
      <c r="I43" s="13" t="s">
        <v>1122</v>
      </c>
    </row>
    <row r="44" spans="1:9" x14ac:dyDescent="0.55000000000000004">
      <c r="A44" s="13">
        <v>165816</v>
      </c>
      <c r="B44" s="13" t="s">
        <v>1319</v>
      </c>
      <c r="C44" s="13" t="s">
        <v>1320</v>
      </c>
      <c r="D44" s="13">
        <v>4</v>
      </c>
      <c r="E44" s="13" t="s">
        <v>1119</v>
      </c>
      <c r="F44" s="13">
        <v>38</v>
      </c>
      <c r="G44" s="13" t="s">
        <v>214</v>
      </c>
      <c r="H44" s="13">
        <v>2</v>
      </c>
      <c r="I44" s="13" t="s">
        <v>1122</v>
      </c>
    </row>
    <row r="45" spans="1:9" x14ac:dyDescent="0.55000000000000004">
      <c r="A45" s="13">
        <v>19928</v>
      </c>
      <c r="B45" s="13" t="s">
        <v>1321</v>
      </c>
      <c r="C45" s="13" t="s">
        <v>1284</v>
      </c>
      <c r="D45" s="13">
        <v>4</v>
      </c>
      <c r="E45" s="13" t="s">
        <v>1119</v>
      </c>
      <c r="F45" s="13">
        <v>126</v>
      </c>
      <c r="G45" s="13" t="s">
        <v>366</v>
      </c>
      <c r="H45" s="13">
        <v>1</v>
      </c>
      <c r="I45" s="13" t="s">
        <v>1121</v>
      </c>
    </row>
    <row r="46" spans="1:9" x14ac:dyDescent="0.55000000000000004">
      <c r="A46" s="13">
        <v>44589</v>
      </c>
      <c r="B46" s="13" t="s">
        <v>1322</v>
      </c>
      <c r="C46" s="13" t="s">
        <v>1323</v>
      </c>
      <c r="D46" s="13">
        <v>1</v>
      </c>
      <c r="E46" s="13" t="s">
        <v>1116</v>
      </c>
      <c r="F46" s="13">
        <v>164</v>
      </c>
      <c r="G46" s="13" t="s">
        <v>119</v>
      </c>
      <c r="H46" s="13">
        <v>2</v>
      </c>
      <c r="I46" s="13" t="s">
        <v>1122</v>
      </c>
    </row>
    <row r="47" spans="1:9" x14ac:dyDescent="0.55000000000000004">
      <c r="A47" s="13">
        <v>132107</v>
      </c>
      <c r="B47" s="13" t="s">
        <v>1324</v>
      </c>
      <c r="C47" s="13" t="s">
        <v>1325</v>
      </c>
      <c r="D47" s="13">
        <v>5</v>
      </c>
      <c r="E47" s="13" t="s">
        <v>1120</v>
      </c>
      <c r="F47" s="13">
        <v>184</v>
      </c>
      <c r="G47" s="13" t="s">
        <v>125</v>
      </c>
      <c r="H47" s="13">
        <v>1</v>
      </c>
      <c r="I47" s="13" t="s">
        <v>1121</v>
      </c>
    </row>
    <row r="48" spans="1:9" x14ac:dyDescent="0.55000000000000004">
      <c r="A48" s="13">
        <v>164666</v>
      </c>
      <c r="B48" s="13" t="s">
        <v>1326</v>
      </c>
      <c r="C48" s="13" t="s">
        <v>1327</v>
      </c>
      <c r="D48" s="13">
        <v>1</v>
      </c>
      <c r="E48" s="13" t="s">
        <v>1116</v>
      </c>
      <c r="F48" s="13">
        <v>143</v>
      </c>
      <c r="G48" s="13" t="s">
        <v>398</v>
      </c>
      <c r="H48" s="13">
        <v>2</v>
      </c>
      <c r="I48" s="13" t="s">
        <v>1122</v>
      </c>
    </row>
    <row r="49" spans="1:9" x14ac:dyDescent="0.55000000000000004">
      <c r="A49" s="13">
        <v>260406</v>
      </c>
      <c r="B49" s="13" t="s">
        <v>1328</v>
      </c>
      <c r="C49" s="13" t="s">
        <v>1329</v>
      </c>
      <c r="D49" s="13">
        <v>3</v>
      </c>
      <c r="E49" s="13" t="s">
        <v>1118</v>
      </c>
      <c r="F49" s="13">
        <v>185</v>
      </c>
      <c r="G49" s="13" t="s">
        <v>471</v>
      </c>
      <c r="H49" s="13">
        <v>1</v>
      </c>
      <c r="I49" s="13" t="s">
        <v>1121</v>
      </c>
    </row>
    <row r="50" spans="1:9" x14ac:dyDescent="0.55000000000000004">
      <c r="A50" s="13">
        <v>484128</v>
      </c>
      <c r="B50" s="13" t="s">
        <v>1330</v>
      </c>
      <c r="C50" s="13" t="s">
        <v>1267</v>
      </c>
      <c r="D50" s="13">
        <v>2</v>
      </c>
      <c r="E50" s="13" t="s">
        <v>1117</v>
      </c>
      <c r="F50" s="13">
        <v>181</v>
      </c>
      <c r="G50" s="13" t="s">
        <v>123</v>
      </c>
      <c r="H50" s="13">
        <v>2</v>
      </c>
      <c r="I50" s="13" t="s">
        <v>1122</v>
      </c>
    </row>
    <row r="51" spans="1:9" x14ac:dyDescent="0.55000000000000004">
      <c r="A51" s="13">
        <v>518804</v>
      </c>
      <c r="B51" s="13" t="s">
        <v>1331</v>
      </c>
      <c r="C51" s="13" t="s">
        <v>1332</v>
      </c>
      <c r="D51" s="13">
        <v>1</v>
      </c>
      <c r="E51" s="13" t="s">
        <v>1116</v>
      </c>
      <c r="F51" s="13">
        <v>168</v>
      </c>
      <c r="G51" s="13" t="s">
        <v>174</v>
      </c>
      <c r="H51" s="13">
        <v>1</v>
      </c>
      <c r="I51" s="13" t="s">
        <v>1121</v>
      </c>
    </row>
  </sheetData>
  <sortState xmlns:xlrd2="http://schemas.microsoft.com/office/spreadsheetml/2017/richdata2" ref="C8:C35">
    <sortCondition ref="C8"/>
  </sortState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CBD9-C270-4E8B-B845-2DDE327E37A9}">
  <dimension ref="A1:H116"/>
  <sheetViews>
    <sheetView workbookViewId="0">
      <selection activeCell="E1" sqref="E1"/>
    </sheetView>
  </sheetViews>
  <sheetFormatPr baseColWidth="10" defaultRowHeight="18" x14ac:dyDescent="0.55000000000000004"/>
  <cols>
    <col min="1" max="1" width="13.68359375" bestFit="1" customWidth="1"/>
    <col min="2" max="2" width="11.83984375" bestFit="1" customWidth="1"/>
    <col min="3" max="3" width="12.15625" bestFit="1" customWidth="1"/>
    <col min="4" max="4" width="11.5234375" bestFit="1" customWidth="1"/>
    <col min="5" max="5" width="39.9453125" customWidth="1"/>
    <col min="6" max="6" width="10.734375" bestFit="1" customWidth="1"/>
    <col min="7" max="7" width="7.68359375" bestFit="1" customWidth="1"/>
    <col min="8" max="8" width="14.83984375" customWidth="1"/>
  </cols>
  <sheetData>
    <row r="1" spans="1:8" x14ac:dyDescent="0.55000000000000004">
      <c r="A1" t="s">
        <v>1339</v>
      </c>
      <c r="B1" t="s">
        <v>1105</v>
      </c>
      <c r="C1" t="s">
        <v>1106</v>
      </c>
      <c r="D1" t="s">
        <v>1113</v>
      </c>
      <c r="E1" t="s">
        <v>1340</v>
      </c>
      <c r="F1" t="s">
        <v>1107</v>
      </c>
      <c r="G1" t="s">
        <v>1108</v>
      </c>
      <c r="H1" t="s">
        <v>1393</v>
      </c>
    </row>
    <row r="2" spans="1:8" x14ac:dyDescent="0.55000000000000004">
      <c r="A2">
        <v>1</v>
      </c>
      <c r="B2" t="s">
        <v>1343</v>
      </c>
      <c r="C2" t="s">
        <v>1348</v>
      </c>
      <c r="D2" t="s">
        <v>1114</v>
      </c>
      <c r="E2">
        <v>1136889</v>
      </c>
      <c r="F2" t="s">
        <v>1111</v>
      </c>
      <c r="G2" t="s">
        <v>1356</v>
      </c>
      <c r="H2" s="17">
        <v>179</v>
      </c>
    </row>
    <row r="3" spans="1:8" x14ac:dyDescent="0.55000000000000004">
      <c r="A3">
        <v>2</v>
      </c>
      <c r="B3" t="s">
        <v>1112</v>
      </c>
      <c r="C3" t="s">
        <v>1352</v>
      </c>
      <c r="D3" t="s">
        <v>1114</v>
      </c>
      <c r="E3">
        <v>1434778</v>
      </c>
      <c r="F3" t="s">
        <v>1111</v>
      </c>
      <c r="G3" t="s">
        <v>1349</v>
      </c>
      <c r="H3" s="17">
        <v>7</v>
      </c>
    </row>
    <row r="4" spans="1:8" x14ac:dyDescent="0.55000000000000004">
      <c r="A4">
        <v>3</v>
      </c>
      <c r="B4" t="s">
        <v>1343</v>
      </c>
      <c r="C4" t="s">
        <v>1355</v>
      </c>
      <c r="D4" t="s">
        <v>1114</v>
      </c>
      <c r="E4">
        <v>1417279</v>
      </c>
      <c r="F4" t="s">
        <v>1110</v>
      </c>
      <c r="G4" t="s">
        <v>1345</v>
      </c>
      <c r="H4" s="17">
        <v>767</v>
      </c>
    </row>
    <row r="5" spans="1:8" x14ac:dyDescent="0.55000000000000004">
      <c r="A5">
        <v>4</v>
      </c>
      <c r="B5" t="s">
        <v>1112</v>
      </c>
      <c r="C5" t="s">
        <v>1352</v>
      </c>
      <c r="D5" t="s">
        <v>1114</v>
      </c>
      <c r="E5">
        <v>1434778</v>
      </c>
      <c r="F5" t="s">
        <v>1351</v>
      </c>
      <c r="G5" t="s">
        <v>1345</v>
      </c>
      <c r="H5" s="17">
        <v>5</v>
      </c>
    </row>
    <row r="6" spans="1:8" x14ac:dyDescent="0.55000000000000004">
      <c r="A6">
        <v>5</v>
      </c>
      <c r="B6" t="s">
        <v>1343</v>
      </c>
      <c r="C6" t="s">
        <v>1350</v>
      </c>
      <c r="D6" t="s">
        <v>1114</v>
      </c>
      <c r="E6">
        <v>1632257</v>
      </c>
      <c r="F6" t="s">
        <v>1351</v>
      </c>
      <c r="G6" t="s">
        <v>1347</v>
      </c>
      <c r="H6" s="17">
        <v>83</v>
      </c>
    </row>
    <row r="7" spans="1:8" x14ac:dyDescent="0.55000000000000004">
      <c r="A7">
        <v>6</v>
      </c>
      <c r="B7" t="s">
        <v>1112</v>
      </c>
      <c r="C7" t="s">
        <v>1346</v>
      </c>
      <c r="D7" t="s">
        <v>1114</v>
      </c>
      <c r="E7">
        <v>1442708</v>
      </c>
      <c r="F7" t="s">
        <v>1109</v>
      </c>
      <c r="G7" t="s">
        <v>1356</v>
      </c>
      <c r="H7" s="17">
        <v>22</v>
      </c>
    </row>
    <row r="8" spans="1:8" x14ac:dyDescent="0.55000000000000004">
      <c r="A8">
        <v>7</v>
      </c>
      <c r="B8" t="s">
        <v>1343</v>
      </c>
      <c r="C8" t="s">
        <v>1355</v>
      </c>
      <c r="D8" t="s">
        <v>1114</v>
      </c>
      <c r="E8">
        <v>1417279</v>
      </c>
      <c r="F8" t="s">
        <v>1110</v>
      </c>
      <c r="G8" t="s">
        <v>1356</v>
      </c>
      <c r="H8" s="17">
        <v>534</v>
      </c>
    </row>
    <row r="9" spans="1:8" x14ac:dyDescent="0.55000000000000004">
      <c r="A9">
        <v>8</v>
      </c>
      <c r="B9" t="s">
        <v>1112</v>
      </c>
      <c r="C9" t="s">
        <v>1369</v>
      </c>
      <c r="D9" t="s">
        <v>1114</v>
      </c>
      <c r="E9">
        <v>1854028</v>
      </c>
      <c r="F9" t="s">
        <v>1351</v>
      </c>
      <c r="G9" t="s">
        <v>1356</v>
      </c>
      <c r="H9" s="17">
        <v>2</v>
      </c>
    </row>
    <row r="10" spans="1:8" x14ac:dyDescent="0.55000000000000004">
      <c r="A10">
        <v>9</v>
      </c>
      <c r="B10" t="s">
        <v>1112</v>
      </c>
      <c r="C10" t="s">
        <v>1352</v>
      </c>
      <c r="D10" t="s">
        <v>1114</v>
      </c>
      <c r="E10">
        <v>1434778</v>
      </c>
      <c r="F10" t="s">
        <v>1351</v>
      </c>
      <c r="G10" t="s">
        <v>1349</v>
      </c>
      <c r="H10" s="17">
        <v>3</v>
      </c>
    </row>
    <row r="11" spans="1:8" x14ac:dyDescent="0.55000000000000004">
      <c r="A11">
        <v>10</v>
      </c>
      <c r="B11" t="s">
        <v>1343</v>
      </c>
      <c r="C11" t="s">
        <v>1350</v>
      </c>
      <c r="D11" t="s">
        <v>1114</v>
      </c>
      <c r="E11">
        <v>1632257</v>
      </c>
      <c r="F11" t="s">
        <v>1110</v>
      </c>
      <c r="G11" t="s">
        <v>1345</v>
      </c>
      <c r="H11" s="17">
        <v>787</v>
      </c>
    </row>
    <row r="12" spans="1:8" x14ac:dyDescent="0.55000000000000004">
      <c r="A12">
        <v>11</v>
      </c>
      <c r="B12" t="s">
        <v>1112</v>
      </c>
      <c r="C12" t="s">
        <v>1341</v>
      </c>
      <c r="D12" t="s">
        <v>1114</v>
      </c>
      <c r="E12">
        <v>1738675</v>
      </c>
      <c r="F12" t="s">
        <v>1351</v>
      </c>
      <c r="G12" t="s">
        <v>1345</v>
      </c>
      <c r="H12" s="17">
        <v>1</v>
      </c>
    </row>
    <row r="13" spans="1:8" x14ac:dyDescent="0.55000000000000004">
      <c r="A13">
        <v>12</v>
      </c>
      <c r="B13" t="s">
        <v>1343</v>
      </c>
      <c r="C13" t="s">
        <v>1348</v>
      </c>
      <c r="D13" t="s">
        <v>1114</v>
      </c>
      <c r="E13">
        <v>1136889</v>
      </c>
      <c r="F13" t="s">
        <v>1111</v>
      </c>
      <c r="G13" t="s">
        <v>1347</v>
      </c>
      <c r="H13" s="17">
        <v>102</v>
      </c>
    </row>
    <row r="14" spans="1:8" x14ac:dyDescent="0.55000000000000004">
      <c r="A14">
        <v>13</v>
      </c>
      <c r="B14" t="s">
        <v>1343</v>
      </c>
      <c r="C14" t="s">
        <v>1350</v>
      </c>
      <c r="D14" t="s">
        <v>1114</v>
      </c>
      <c r="E14">
        <v>1632257</v>
      </c>
      <c r="F14" t="s">
        <v>1109</v>
      </c>
      <c r="G14" t="s">
        <v>1349</v>
      </c>
      <c r="H14" s="17">
        <v>1939</v>
      </c>
    </row>
    <row r="15" spans="1:8" x14ac:dyDescent="0.55000000000000004">
      <c r="A15">
        <v>14</v>
      </c>
      <c r="B15" t="s">
        <v>1112</v>
      </c>
      <c r="C15" t="s">
        <v>1370</v>
      </c>
      <c r="D15" t="s">
        <v>1114</v>
      </c>
      <c r="E15">
        <v>1073614</v>
      </c>
      <c r="F15" t="s">
        <v>1109</v>
      </c>
      <c r="G15" t="s">
        <v>1349</v>
      </c>
      <c r="H15" s="17">
        <v>19</v>
      </c>
    </row>
    <row r="16" spans="1:8" x14ac:dyDescent="0.55000000000000004">
      <c r="A16">
        <v>15</v>
      </c>
      <c r="B16" t="s">
        <v>1343</v>
      </c>
      <c r="C16" t="s">
        <v>1371</v>
      </c>
      <c r="D16" t="s">
        <v>1114</v>
      </c>
      <c r="E16">
        <v>1684075</v>
      </c>
      <c r="F16" t="s">
        <v>1111</v>
      </c>
      <c r="G16" t="s">
        <v>1347</v>
      </c>
      <c r="H16" s="17">
        <v>260</v>
      </c>
    </row>
    <row r="17" spans="1:8" x14ac:dyDescent="0.55000000000000004">
      <c r="A17">
        <v>16</v>
      </c>
      <c r="B17" t="s">
        <v>1343</v>
      </c>
      <c r="C17" t="s">
        <v>1348</v>
      </c>
      <c r="D17" t="s">
        <v>1114</v>
      </c>
      <c r="E17">
        <v>1136889</v>
      </c>
      <c r="F17" t="s">
        <v>1110</v>
      </c>
      <c r="G17" t="s">
        <v>1349</v>
      </c>
      <c r="H17" s="17">
        <v>756</v>
      </c>
    </row>
    <row r="18" spans="1:8" x14ac:dyDescent="0.55000000000000004">
      <c r="A18">
        <v>17</v>
      </c>
      <c r="B18" t="s">
        <v>1343</v>
      </c>
      <c r="C18" t="s">
        <v>1353</v>
      </c>
      <c r="D18" t="s">
        <v>1114</v>
      </c>
      <c r="E18">
        <v>1704322</v>
      </c>
      <c r="F18" t="s">
        <v>1109</v>
      </c>
      <c r="G18" t="s">
        <v>1342</v>
      </c>
      <c r="H18" s="17">
        <v>1853</v>
      </c>
    </row>
    <row r="19" spans="1:8" x14ac:dyDescent="0.55000000000000004">
      <c r="A19">
        <v>18</v>
      </c>
      <c r="B19" t="s">
        <v>1112</v>
      </c>
      <c r="C19" t="s">
        <v>1369</v>
      </c>
      <c r="D19" t="s">
        <v>1114</v>
      </c>
      <c r="E19">
        <v>1854028</v>
      </c>
      <c r="F19" t="s">
        <v>1351</v>
      </c>
      <c r="G19" t="s">
        <v>1345</v>
      </c>
      <c r="H19" s="17">
        <v>2</v>
      </c>
    </row>
    <row r="20" spans="1:8" x14ac:dyDescent="0.55000000000000004">
      <c r="A20">
        <v>19</v>
      </c>
      <c r="B20" t="s">
        <v>1112</v>
      </c>
      <c r="C20" t="s">
        <v>1370</v>
      </c>
      <c r="D20" t="s">
        <v>1114</v>
      </c>
      <c r="E20">
        <v>1073614</v>
      </c>
      <c r="F20" t="s">
        <v>1351</v>
      </c>
      <c r="G20" t="s">
        <v>1342</v>
      </c>
      <c r="H20" s="17">
        <v>4</v>
      </c>
    </row>
    <row r="21" spans="1:8" x14ac:dyDescent="0.55000000000000004">
      <c r="A21">
        <v>20</v>
      </c>
      <c r="B21" t="s">
        <v>1343</v>
      </c>
      <c r="C21" t="s">
        <v>1355</v>
      </c>
      <c r="D21" t="s">
        <v>1114</v>
      </c>
      <c r="E21">
        <v>1417279</v>
      </c>
      <c r="F21" t="s">
        <v>1351</v>
      </c>
      <c r="G21" t="s">
        <v>1357</v>
      </c>
      <c r="H21" s="17">
        <v>98</v>
      </c>
    </row>
    <row r="22" spans="1:8" x14ac:dyDescent="0.55000000000000004">
      <c r="A22">
        <v>21</v>
      </c>
      <c r="B22" t="s">
        <v>1343</v>
      </c>
      <c r="C22" t="s">
        <v>1350</v>
      </c>
      <c r="D22" t="s">
        <v>1114</v>
      </c>
      <c r="E22">
        <v>1632257</v>
      </c>
      <c r="F22" t="s">
        <v>1351</v>
      </c>
      <c r="G22" t="s">
        <v>1345</v>
      </c>
      <c r="H22" s="17">
        <v>76</v>
      </c>
    </row>
    <row r="23" spans="1:8" x14ac:dyDescent="0.55000000000000004">
      <c r="A23">
        <v>22</v>
      </c>
      <c r="B23" t="s">
        <v>1343</v>
      </c>
      <c r="C23" t="s">
        <v>1348</v>
      </c>
      <c r="D23" t="s">
        <v>1114</v>
      </c>
      <c r="E23">
        <v>1136889</v>
      </c>
      <c r="F23" t="s">
        <v>1109</v>
      </c>
      <c r="G23" t="s">
        <v>1342</v>
      </c>
      <c r="H23" s="17">
        <v>1089</v>
      </c>
    </row>
    <row r="24" spans="1:8" x14ac:dyDescent="0.55000000000000004">
      <c r="A24">
        <v>23</v>
      </c>
      <c r="B24" t="s">
        <v>1112</v>
      </c>
      <c r="C24" t="s">
        <v>1352</v>
      </c>
      <c r="D24" t="s">
        <v>1114</v>
      </c>
      <c r="E24">
        <v>1434778</v>
      </c>
      <c r="F24" t="s">
        <v>1109</v>
      </c>
      <c r="G24" t="s">
        <v>1345</v>
      </c>
      <c r="H24" s="17">
        <v>23</v>
      </c>
    </row>
    <row r="25" spans="1:8" x14ac:dyDescent="0.55000000000000004">
      <c r="A25">
        <v>24</v>
      </c>
      <c r="B25" t="s">
        <v>1343</v>
      </c>
      <c r="C25" t="s">
        <v>1355</v>
      </c>
      <c r="D25" t="s">
        <v>1114</v>
      </c>
      <c r="E25">
        <v>1417279</v>
      </c>
      <c r="F25" t="s">
        <v>1110</v>
      </c>
      <c r="G25" t="s">
        <v>1342</v>
      </c>
      <c r="H25" s="17">
        <v>708</v>
      </c>
    </row>
    <row r="26" spans="1:8" x14ac:dyDescent="0.55000000000000004">
      <c r="A26">
        <v>25</v>
      </c>
      <c r="B26" t="s">
        <v>1343</v>
      </c>
      <c r="C26" t="s">
        <v>1353</v>
      </c>
      <c r="D26" t="s">
        <v>1114</v>
      </c>
      <c r="E26">
        <v>1704322</v>
      </c>
      <c r="F26" t="s">
        <v>1111</v>
      </c>
      <c r="G26" t="s">
        <v>1342</v>
      </c>
      <c r="H26" s="17">
        <v>281</v>
      </c>
    </row>
    <row r="27" spans="1:8" x14ac:dyDescent="0.55000000000000004">
      <c r="A27">
        <v>26</v>
      </c>
      <c r="B27" t="s">
        <v>1343</v>
      </c>
      <c r="C27" t="s">
        <v>1371</v>
      </c>
      <c r="D27" t="s">
        <v>1114</v>
      </c>
      <c r="E27">
        <v>1684075</v>
      </c>
      <c r="F27" t="s">
        <v>1110</v>
      </c>
      <c r="G27" t="s">
        <v>1357</v>
      </c>
      <c r="H27" s="17">
        <v>855</v>
      </c>
    </row>
    <row r="28" spans="1:8" x14ac:dyDescent="0.55000000000000004">
      <c r="A28">
        <v>27</v>
      </c>
      <c r="B28" t="s">
        <v>1112</v>
      </c>
      <c r="C28" t="s">
        <v>1346</v>
      </c>
      <c r="D28" t="s">
        <v>1114</v>
      </c>
      <c r="E28">
        <v>1442708</v>
      </c>
      <c r="F28" t="s">
        <v>1351</v>
      </c>
      <c r="G28" t="s">
        <v>1357</v>
      </c>
      <c r="H28" s="17">
        <v>1</v>
      </c>
    </row>
    <row r="29" spans="1:8" x14ac:dyDescent="0.55000000000000004">
      <c r="A29">
        <v>28</v>
      </c>
      <c r="B29" t="s">
        <v>1112</v>
      </c>
      <c r="C29" t="s">
        <v>1341</v>
      </c>
      <c r="D29" t="s">
        <v>1114</v>
      </c>
      <c r="E29">
        <v>1738675</v>
      </c>
      <c r="F29" t="s">
        <v>1111</v>
      </c>
      <c r="G29" t="s">
        <v>1345</v>
      </c>
      <c r="H29" s="17">
        <v>10</v>
      </c>
    </row>
    <row r="30" spans="1:8" x14ac:dyDescent="0.55000000000000004">
      <c r="A30">
        <v>29</v>
      </c>
      <c r="B30" t="s">
        <v>1343</v>
      </c>
      <c r="C30" t="s">
        <v>1344</v>
      </c>
      <c r="D30" t="s">
        <v>1114</v>
      </c>
      <c r="E30">
        <v>1989910</v>
      </c>
      <c r="F30" t="s">
        <v>1109</v>
      </c>
      <c r="G30" t="s">
        <v>1349</v>
      </c>
      <c r="H30" s="17">
        <v>1202</v>
      </c>
    </row>
    <row r="31" spans="1:8" x14ac:dyDescent="0.55000000000000004">
      <c r="A31">
        <v>30</v>
      </c>
      <c r="B31" t="s">
        <v>1343</v>
      </c>
      <c r="C31" t="s">
        <v>1348</v>
      </c>
      <c r="D31" t="s">
        <v>1114</v>
      </c>
      <c r="E31">
        <v>1136889</v>
      </c>
      <c r="F31" t="s">
        <v>1109</v>
      </c>
      <c r="G31" t="s">
        <v>1357</v>
      </c>
      <c r="H31" s="17">
        <v>2087</v>
      </c>
    </row>
    <row r="32" spans="1:8" x14ac:dyDescent="0.55000000000000004">
      <c r="A32">
        <v>31</v>
      </c>
      <c r="B32" t="s">
        <v>1343</v>
      </c>
      <c r="C32" t="s">
        <v>1344</v>
      </c>
      <c r="D32" t="s">
        <v>1114</v>
      </c>
      <c r="E32">
        <v>1989910</v>
      </c>
      <c r="F32" t="s">
        <v>1111</v>
      </c>
      <c r="G32" t="s">
        <v>1347</v>
      </c>
      <c r="H32" s="17">
        <v>156</v>
      </c>
    </row>
    <row r="33" spans="1:8" x14ac:dyDescent="0.55000000000000004">
      <c r="A33">
        <v>32</v>
      </c>
      <c r="B33" t="s">
        <v>1112</v>
      </c>
      <c r="C33" t="s">
        <v>1370</v>
      </c>
      <c r="D33" t="s">
        <v>1114</v>
      </c>
      <c r="E33">
        <v>1073614</v>
      </c>
      <c r="F33" t="s">
        <v>1111</v>
      </c>
      <c r="G33" t="s">
        <v>1357</v>
      </c>
      <c r="H33" s="17">
        <v>7</v>
      </c>
    </row>
    <row r="34" spans="1:8" x14ac:dyDescent="0.55000000000000004">
      <c r="A34">
        <v>33</v>
      </c>
      <c r="B34" t="s">
        <v>1343</v>
      </c>
      <c r="C34" t="s">
        <v>1344</v>
      </c>
      <c r="D34" t="s">
        <v>1114</v>
      </c>
      <c r="E34">
        <v>1989910</v>
      </c>
      <c r="F34" t="s">
        <v>1109</v>
      </c>
      <c r="G34" t="s">
        <v>1347</v>
      </c>
      <c r="H34" s="17">
        <v>1292</v>
      </c>
    </row>
    <row r="35" spans="1:8" x14ac:dyDescent="0.55000000000000004">
      <c r="A35">
        <v>34</v>
      </c>
      <c r="B35" t="s">
        <v>1112</v>
      </c>
      <c r="C35" t="s">
        <v>1354</v>
      </c>
      <c r="D35" t="s">
        <v>1114</v>
      </c>
      <c r="E35">
        <v>1708835</v>
      </c>
      <c r="F35" t="s">
        <v>1109</v>
      </c>
      <c r="G35" t="s">
        <v>1342</v>
      </c>
      <c r="H35" s="17">
        <v>16</v>
      </c>
    </row>
    <row r="36" spans="1:8" x14ac:dyDescent="0.55000000000000004">
      <c r="A36">
        <v>35</v>
      </c>
      <c r="B36" t="s">
        <v>1112</v>
      </c>
      <c r="C36" t="s">
        <v>1341</v>
      </c>
      <c r="D36" t="s">
        <v>1114</v>
      </c>
      <c r="E36">
        <v>1738675</v>
      </c>
      <c r="F36" t="s">
        <v>1110</v>
      </c>
      <c r="G36" t="s">
        <v>1345</v>
      </c>
      <c r="H36" s="17">
        <v>15</v>
      </c>
    </row>
    <row r="37" spans="1:8" x14ac:dyDescent="0.55000000000000004">
      <c r="A37">
        <v>36</v>
      </c>
      <c r="B37" t="s">
        <v>1343</v>
      </c>
      <c r="C37" t="s">
        <v>1355</v>
      </c>
      <c r="D37" t="s">
        <v>1114</v>
      </c>
      <c r="E37">
        <v>1417279</v>
      </c>
      <c r="F37" t="s">
        <v>1110</v>
      </c>
      <c r="G37" t="s">
        <v>1342</v>
      </c>
      <c r="H37" s="17">
        <v>351</v>
      </c>
    </row>
    <row r="38" spans="1:8" x14ac:dyDescent="0.55000000000000004">
      <c r="A38">
        <v>37</v>
      </c>
      <c r="B38" t="s">
        <v>1343</v>
      </c>
      <c r="C38" t="s">
        <v>1353</v>
      </c>
      <c r="D38" t="s">
        <v>1114</v>
      </c>
      <c r="E38">
        <v>1704322</v>
      </c>
      <c r="F38" t="s">
        <v>1109</v>
      </c>
      <c r="G38" t="s">
        <v>1357</v>
      </c>
      <c r="H38" s="17">
        <v>1217</v>
      </c>
    </row>
    <row r="39" spans="1:8" x14ac:dyDescent="0.55000000000000004">
      <c r="A39">
        <v>38</v>
      </c>
      <c r="B39" t="s">
        <v>1343</v>
      </c>
      <c r="C39" t="s">
        <v>1348</v>
      </c>
      <c r="D39" t="s">
        <v>1114</v>
      </c>
      <c r="E39">
        <v>1136889</v>
      </c>
      <c r="F39" t="s">
        <v>1109</v>
      </c>
      <c r="G39" t="s">
        <v>1347</v>
      </c>
      <c r="H39" s="17">
        <v>1730</v>
      </c>
    </row>
    <row r="40" spans="1:8" x14ac:dyDescent="0.55000000000000004">
      <c r="A40">
        <v>39</v>
      </c>
      <c r="B40" t="s">
        <v>1112</v>
      </c>
      <c r="C40" t="s">
        <v>1341</v>
      </c>
      <c r="D40" t="s">
        <v>1114</v>
      </c>
      <c r="E40">
        <v>1738675</v>
      </c>
      <c r="F40" t="s">
        <v>1109</v>
      </c>
      <c r="G40" t="s">
        <v>1349</v>
      </c>
      <c r="H40" s="17">
        <v>21</v>
      </c>
    </row>
    <row r="41" spans="1:8" x14ac:dyDescent="0.55000000000000004">
      <c r="A41">
        <v>40</v>
      </c>
      <c r="B41" t="s">
        <v>1112</v>
      </c>
      <c r="C41" t="s">
        <v>1352</v>
      </c>
      <c r="D41" t="s">
        <v>1114</v>
      </c>
      <c r="E41">
        <v>1434778</v>
      </c>
      <c r="F41" t="s">
        <v>1351</v>
      </c>
      <c r="G41" t="s">
        <v>1345</v>
      </c>
      <c r="H41" s="17">
        <v>1</v>
      </c>
    </row>
    <row r="42" spans="1:8" x14ac:dyDescent="0.55000000000000004">
      <c r="A42">
        <v>41</v>
      </c>
      <c r="B42" t="s">
        <v>1112</v>
      </c>
      <c r="C42" t="s">
        <v>1370</v>
      </c>
      <c r="D42" t="s">
        <v>1114</v>
      </c>
      <c r="E42">
        <v>1073614</v>
      </c>
      <c r="F42" t="s">
        <v>1109</v>
      </c>
      <c r="G42" t="s">
        <v>1342</v>
      </c>
      <c r="H42" s="17">
        <v>17</v>
      </c>
    </row>
    <row r="43" spans="1:8" x14ac:dyDescent="0.55000000000000004">
      <c r="A43">
        <v>42</v>
      </c>
      <c r="B43" t="s">
        <v>1112</v>
      </c>
      <c r="C43" t="s">
        <v>1354</v>
      </c>
      <c r="D43" t="s">
        <v>1114</v>
      </c>
      <c r="E43">
        <v>1708835</v>
      </c>
      <c r="F43" t="s">
        <v>1110</v>
      </c>
      <c r="G43" t="s">
        <v>1356</v>
      </c>
      <c r="H43" s="17">
        <v>14</v>
      </c>
    </row>
    <row r="44" spans="1:8" x14ac:dyDescent="0.55000000000000004">
      <c r="A44">
        <v>43</v>
      </c>
      <c r="B44" t="s">
        <v>1112</v>
      </c>
      <c r="C44" t="s">
        <v>1354</v>
      </c>
      <c r="D44" t="s">
        <v>1114</v>
      </c>
      <c r="E44">
        <v>1708835</v>
      </c>
      <c r="F44" t="s">
        <v>1351</v>
      </c>
      <c r="G44" t="s">
        <v>1357</v>
      </c>
      <c r="H44" s="17">
        <v>1</v>
      </c>
    </row>
    <row r="45" spans="1:8" x14ac:dyDescent="0.55000000000000004">
      <c r="A45">
        <v>44</v>
      </c>
      <c r="B45" t="s">
        <v>1112</v>
      </c>
      <c r="C45" t="s">
        <v>1354</v>
      </c>
      <c r="D45" t="s">
        <v>1114</v>
      </c>
      <c r="E45">
        <v>1708835</v>
      </c>
      <c r="F45" t="s">
        <v>1111</v>
      </c>
      <c r="G45" t="s">
        <v>1349</v>
      </c>
      <c r="H45" s="17">
        <v>7</v>
      </c>
    </row>
    <row r="46" spans="1:8" x14ac:dyDescent="0.55000000000000004">
      <c r="A46">
        <v>45</v>
      </c>
      <c r="B46" t="s">
        <v>1112</v>
      </c>
      <c r="C46" t="s">
        <v>1352</v>
      </c>
      <c r="D46" t="s">
        <v>1114</v>
      </c>
      <c r="E46">
        <v>1434778</v>
      </c>
      <c r="F46" t="s">
        <v>1109</v>
      </c>
      <c r="G46" t="s">
        <v>1356</v>
      </c>
      <c r="H46" s="17">
        <v>22</v>
      </c>
    </row>
    <row r="47" spans="1:8" x14ac:dyDescent="0.55000000000000004">
      <c r="A47">
        <v>46</v>
      </c>
      <c r="B47" t="s">
        <v>1112</v>
      </c>
      <c r="C47" t="s">
        <v>1369</v>
      </c>
      <c r="D47" t="s">
        <v>1114</v>
      </c>
      <c r="E47">
        <v>1854028</v>
      </c>
      <c r="F47" t="s">
        <v>1110</v>
      </c>
      <c r="G47" t="s">
        <v>1357</v>
      </c>
      <c r="H47" s="17">
        <v>14</v>
      </c>
    </row>
    <row r="48" spans="1:8" x14ac:dyDescent="0.55000000000000004">
      <c r="A48">
        <v>47</v>
      </c>
      <c r="B48" t="s">
        <v>1343</v>
      </c>
      <c r="C48" t="s">
        <v>1344</v>
      </c>
      <c r="D48" t="s">
        <v>1114</v>
      </c>
      <c r="E48">
        <v>1989910</v>
      </c>
      <c r="F48" t="s">
        <v>1110</v>
      </c>
      <c r="G48" t="s">
        <v>1357</v>
      </c>
      <c r="H48" s="17">
        <v>570</v>
      </c>
    </row>
    <row r="49" spans="1:8" x14ac:dyDescent="0.55000000000000004">
      <c r="A49">
        <v>48</v>
      </c>
      <c r="B49" t="s">
        <v>1112</v>
      </c>
      <c r="C49" t="s">
        <v>1370</v>
      </c>
      <c r="D49" t="s">
        <v>1114</v>
      </c>
      <c r="E49">
        <v>1073614</v>
      </c>
      <c r="F49" t="s">
        <v>1351</v>
      </c>
      <c r="G49" t="s">
        <v>1349</v>
      </c>
      <c r="H49" s="17">
        <v>1</v>
      </c>
    </row>
    <row r="50" spans="1:8" x14ac:dyDescent="0.55000000000000004">
      <c r="A50">
        <v>49</v>
      </c>
      <c r="B50" t="s">
        <v>1343</v>
      </c>
      <c r="C50" t="s">
        <v>1348</v>
      </c>
      <c r="D50" t="s">
        <v>1114</v>
      </c>
      <c r="E50">
        <v>1136889</v>
      </c>
      <c r="F50" t="s">
        <v>1351</v>
      </c>
      <c r="G50" t="s">
        <v>1349</v>
      </c>
      <c r="H50" s="17">
        <v>69</v>
      </c>
    </row>
    <row r="51" spans="1:8" x14ac:dyDescent="0.55000000000000004">
      <c r="A51">
        <v>50</v>
      </c>
      <c r="B51" t="s">
        <v>1343</v>
      </c>
      <c r="C51" t="s">
        <v>1372</v>
      </c>
      <c r="D51" t="s">
        <v>1114</v>
      </c>
      <c r="E51">
        <v>1459547</v>
      </c>
      <c r="F51" t="s">
        <v>1351</v>
      </c>
      <c r="G51" t="s">
        <v>1349</v>
      </c>
      <c r="H51" s="17">
        <v>97</v>
      </c>
    </row>
    <row r="52" spans="1:8" x14ac:dyDescent="0.55000000000000004">
      <c r="A52">
        <v>51</v>
      </c>
      <c r="B52" t="s">
        <v>1112</v>
      </c>
      <c r="C52" t="s">
        <v>1354</v>
      </c>
      <c r="D52" t="s">
        <v>1114</v>
      </c>
      <c r="E52">
        <v>1708835</v>
      </c>
      <c r="F52" t="s">
        <v>1111</v>
      </c>
      <c r="G52" t="s">
        <v>1342</v>
      </c>
      <c r="H52" s="17">
        <v>8</v>
      </c>
    </row>
    <row r="53" spans="1:8" x14ac:dyDescent="0.55000000000000004">
      <c r="A53">
        <v>52</v>
      </c>
      <c r="B53" t="s">
        <v>1112</v>
      </c>
      <c r="C53" t="s">
        <v>1370</v>
      </c>
      <c r="D53" t="s">
        <v>1114</v>
      </c>
      <c r="E53">
        <v>1073614</v>
      </c>
      <c r="F53" t="s">
        <v>1111</v>
      </c>
      <c r="G53" t="s">
        <v>1342</v>
      </c>
      <c r="H53" s="17">
        <v>6</v>
      </c>
    </row>
    <row r="54" spans="1:8" x14ac:dyDescent="0.55000000000000004">
      <c r="A54">
        <v>53</v>
      </c>
      <c r="B54" t="s">
        <v>1112</v>
      </c>
      <c r="C54" t="s">
        <v>1352</v>
      </c>
      <c r="D54" t="s">
        <v>1114</v>
      </c>
      <c r="E54">
        <v>1434778</v>
      </c>
      <c r="F54" t="s">
        <v>1111</v>
      </c>
      <c r="G54" t="s">
        <v>1345</v>
      </c>
      <c r="H54" s="17">
        <v>8</v>
      </c>
    </row>
    <row r="55" spans="1:8" x14ac:dyDescent="0.55000000000000004">
      <c r="A55">
        <v>54</v>
      </c>
      <c r="B55" t="s">
        <v>1343</v>
      </c>
      <c r="C55" t="s">
        <v>1371</v>
      </c>
      <c r="D55" t="s">
        <v>1114</v>
      </c>
      <c r="E55">
        <v>1684075</v>
      </c>
      <c r="F55" t="s">
        <v>1111</v>
      </c>
      <c r="G55" t="s">
        <v>1349</v>
      </c>
      <c r="H55" s="17">
        <v>122</v>
      </c>
    </row>
    <row r="56" spans="1:8" x14ac:dyDescent="0.55000000000000004">
      <c r="A56">
        <v>55</v>
      </c>
      <c r="B56" t="s">
        <v>1112</v>
      </c>
      <c r="C56" t="s">
        <v>1352</v>
      </c>
      <c r="D56" t="s">
        <v>1114</v>
      </c>
      <c r="E56">
        <v>1434778</v>
      </c>
      <c r="F56" t="s">
        <v>1109</v>
      </c>
      <c r="G56" t="s">
        <v>1345</v>
      </c>
      <c r="H56" s="17">
        <v>23</v>
      </c>
    </row>
    <row r="57" spans="1:8" x14ac:dyDescent="0.55000000000000004">
      <c r="A57">
        <v>56</v>
      </c>
      <c r="B57" t="s">
        <v>1112</v>
      </c>
      <c r="C57" t="s">
        <v>1352</v>
      </c>
      <c r="D57" t="s">
        <v>1114</v>
      </c>
      <c r="E57">
        <v>1434778</v>
      </c>
      <c r="F57" t="s">
        <v>1111</v>
      </c>
      <c r="G57" t="s">
        <v>1349</v>
      </c>
      <c r="H57" s="17">
        <v>10</v>
      </c>
    </row>
    <row r="58" spans="1:8" x14ac:dyDescent="0.55000000000000004">
      <c r="A58">
        <v>57</v>
      </c>
      <c r="B58" t="s">
        <v>1343</v>
      </c>
      <c r="C58" t="s">
        <v>1348</v>
      </c>
      <c r="D58" t="s">
        <v>1114</v>
      </c>
      <c r="E58">
        <v>1136889</v>
      </c>
      <c r="F58" t="s">
        <v>1351</v>
      </c>
      <c r="G58" t="s">
        <v>1345</v>
      </c>
      <c r="H58" s="17">
        <v>70</v>
      </c>
    </row>
    <row r="59" spans="1:8" x14ac:dyDescent="0.55000000000000004">
      <c r="A59">
        <v>58</v>
      </c>
      <c r="B59" t="s">
        <v>1112</v>
      </c>
      <c r="C59" t="s">
        <v>1346</v>
      </c>
      <c r="D59" t="s">
        <v>1114</v>
      </c>
      <c r="E59">
        <v>1442708</v>
      </c>
      <c r="F59" t="s">
        <v>1109</v>
      </c>
      <c r="G59" t="s">
        <v>1342</v>
      </c>
      <c r="H59" s="17">
        <v>23</v>
      </c>
    </row>
    <row r="60" spans="1:8" x14ac:dyDescent="0.55000000000000004">
      <c r="A60">
        <v>59</v>
      </c>
      <c r="B60" t="s">
        <v>1112</v>
      </c>
      <c r="C60" t="s">
        <v>1354</v>
      </c>
      <c r="D60" t="s">
        <v>1114</v>
      </c>
      <c r="E60">
        <v>1708835</v>
      </c>
      <c r="F60" t="s">
        <v>1111</v>
      </c>
      <c r="G60" t="s">
        <v>1357</v>
      </c>
      <c r="H60" s="17">
        <v>9</v>
      </c>
    </row>
    <row r="61" spans="1:8" x14ac:dyDescent="0.55000000000000004">
      <c r="A61">
        <v>60</v>
      </c>
      <c r="B61" t="s">
        <v>1343</v>
      </c>
      <c r="C61" t="s">
        <v>1353</v>
      </c>
      <c r="D61" t="s">
        <v>1114</v>
      </c>
      <c r="E61">
        <v>1704322</v>
      </c>
      <c r="F61" t="s">
        <v>1110</v>
      </c>
      <c r="G61" t="s">
        <v>1347</v>
      </c>
      <c r="H61" s="17">
        <v>797</v>
      </c>
    </row>
    <row r="62" spans="1:8" x14ac:dyDescent="0.55000000000000004">
      <c r="A62">
        <v>61</v>
      </c>
      <c r="B62" t="s">
        <v>1343</v>
      </c>
      <c r="C62" t="s">
        <v>1350</v>
      </c>
      <c r="D62" t="s">
        <v>1114</v>
      </c>
      <c r="E62">
        <v>1632257</v>
      </c>
      <c r="F62" t="s">
        <v>1351</v>
      </c>
      <c r="G62" t="s">
        <v>1345</v>
      </c>
      <c r="H62" s="17">
        <v>89</v>
      </c>
    </row>
    <row r="63" spans="1:8" x14ac:dyDescent="0.55000000000000004">
      <c r="A63">
        <v>62</v>
      </c>
      <c r="B63" t="s">
        <v>1112</v>
      </c>
      <c r="C63" t="s">
        <v>1369</v>
      </c>
      <c r="D63" t="s">
        <v>1114</v>
      </c>
      <c r="E63">
        <v>1854028</v>
      </c>
      <c r="F63" t="s">
        <v>1109</v>
      </c>
      <c r="G63" t="s">
        <v>1342</v>
      </c>
      <c r="H63" s="17">
        <v>22</v>
      </c>
    </row>
    <row r="64" spans="1:8" x14ac:dyDescent="0.55000000000000004">
      <c r="A64">
        <v>63</v>
      </c>
      <c r="B64" t="s">
        <v>1343</v>
      </c>
      <c r="C64" t="s">
        <v>1344</v>
      </c>
      <c r="D64" t="s">
        <v>1114</v>
      </c>
      <c r="E64">
        <v>1989910</v>
      </c>
      <c r="F64" t="s">
        <v>1351</v>
      </c>
      <c r="G64" t="s">
        <v>1347</v>
      </c>
      <c r="H64" s="17">
        <v>78</v>
      </c>
    </row>
    <row r="65" spans="1:8" x14ac:dyDescent="0.55000000000000004">
      <c r="A65">
        <v>64</v>
      </c>
      <c r="B65" t="s">
        <v>1343</v>
      </c>
      <c r="C65" t="s">
        <v>1344</v>
      </c>
      <c r="D65" t="s">
        <v>1114</v>
      </c>
      <c r="E65">
        <v>1989910</v>
      </c>
      <c r="F65" t="s">
        <v>1110</v>
      </c>
      <c r="G65" t="s">
        <v>1342</v>
      </c>
      <c r="H65" s="17">
        <v>873</v>
      </c>
    </row>
    <row r="66" spans="1:8" x14ac:dyDescent="0.55000000000000004">
      <c r="A66">
        <v>65</v>
      </c>
      <c r="B66" t="s">
        <v>1343</v>
      </c>
      <c r="C66" t="s">
        <v>1350</v>
      </c>
      <c r="D66" t="s">
        <v>1114</v>
      </c>
      <c r="E66">
        <v>1632257</v>
      </c>
      <c r="F66" t="s">
        <v>1111</v>
      </c>
      <c r="G66" t="s">
        <v>1357</v>
      </c>
      <c r="H66" s="17">
        <v>130</v>
      </c>
    </row>
    <row r="67" spans="1:8" x14ac:dyDescent="0.55000000000000004">
      <c r="A67">
        <v>66</v>
      </c>
      <c r="B67" t="s">
        <v>1112</v>
      </c>
      <c r="C67" t="s">
        <v>1346</v>
      </c>
      <c r="D67" t="s">
        <v>1114</v>
      </c>
      <c r="E67">
        <v>1442708</v>
      </c>
      <c r="F67" t="s">
        <v>1111</v>
      </c>
      <c r="G67" t="s">
        <v>1356</v>
      </c>
      <c r="H67" s="17">
        <v>7</v>
      </c>
    </row>
    <row r="68" spans="1:8" x14ac:dyDescent="0.55000000000000004">
      <c r="A68">
        <v>67</v>
      </c>
      <c r="B68" t="s">
        <v>1343</v>
      </c>
      <c r="C68" t="s">
        <v>1372</v>
      </c>
      <c r="D68" t="s">
        <v>1114</v>
      </c>
      <c r="E68">
        <v>1459547</v>
      </c>
      <c r="F68" t="s">
        <v>1109</v>
      </c>
      <c r="G68" t="s">
        <v>1347</v>
      </c>
      <c r="H68" s="17">
        <v>2232</v>
      </c>
    </row>
    <row r="69" spans="1:8" x14ac:dyDescent="0.55000000000000004">
      <c r="A69">
        <v>68</v>
      </c>
      <c r="B69" t="s">
        <v>1112</v>
      </c>
      <c r="C69" t="s">
        <v>1354</v>
      </c>
      <c r="D69" t="s">
        <v>1114</v>
      </c>
      <c r="E69">
        <v>1708835</v>
      </c>
      <c r="F69" t="s">
        <v>1351</v>
      </c>
      <c r="G69" t="s">
        <v>1356</v>
      </c>
      <c r="H69" s="17">
        <v>1</v>
      </c>
    </row>
    <row r="70" spans="1:8" x14ac:dyDescent="0.55000000000000004">
      <c r="A70">
        <v>69</v>
      </c>
      <c r="B70" t="s">
        <v>1112</v>
      </c>
      <c r="C70" t="s">
        <v>1352</v>
      </c>
      <c r="D70" t="s">
        <v>1114</v>
      </c>
      <c r="E70">
        <v>1434778</v>
      </c>
      <c r="F70" t="s">
        <v>1109</v>
      </c>
      <c r="G70" t="s">
        <v>1357</v>
      </c>
      <c r="H70" s="17">
        <v>21</v>
      </c>
    </row>
    <row r="71" spans="1:8" x14ac:dyDescent="0.55000000000000004">
      <c r="A71">
        <v>70</v>
      </c>
      <c r="B71" t="s">
        <v>1343</v>
      </c>
      <c r="C71" t="s">
        <v>1355</v>
      </c>
      <c r="D71" t="s">
        <v>1114</v>
      </c>
      <c r="E71">
        <v>1417279</v>
      </c>
      <c r="F71" t="s">
        <v>1110</v>
      </c>
      <c r="G71" t="s">
        <v>1347</v>
      </c>
      <c r="H71" s="17">
        <v>783</v>
      </c>
    </row>
    <row r="72" spans="1:8" x14ac:dyDescent="0.55000000000000004">
      <c r="A72">
        <v>71</v>
      </c>
      <c r="B72" t="s">
        <v>1343</v>
      </c>
      <c r="C72" t="s">
        <v>1348</v>
      </c>
      <c r="D72" t="s">
        <v>1114</v>
      </c>
      <c r="E72">
        <v>1136889</v>
      </c>
      <c r="F72" t="s">
        <v>1110</v>
      </c>
      <c r="G72" t="s">
        <v>1347</v>
      </c>
      <c r="H72" s="17">
        <v>998</v>
      </c>
    </row>
    <row r="73" spans="1:8" x14ac:dyDescent="0.55000000000000004">
      <c r="A73">
        <v>72</v>
      </c>
      <c r="B73" t="s">
        <v>1343</v>
      </c>
      <c r="C73" t="s">
        <v>1344</v>
      </c>
      <c r="D73" t="s">
        <v>1114</v>
      </c>
      <c r="E73">
        <v>1989910</v>
      </c>
      <c r="F73" t="s">
        <v>1110</v>
      </c>
      <c r="G73" t="s">
        <v>1357</v>
      </c>
      <c r="H73" s="17">
        <v>449</v>
      </c>
    </row>
    <row r="74" spans="1:8" x14ac:dyDescent="0.55000000000000004">
      <c r="A74">
        <v>73</v>
      </c>
      <c r="B74" t="s">
        <v>1343</v>
      </c>
      <c r="C74" t="s">
        <v>1372</v>
      </c>
      <c r="D74" t="s">
        <v>1114</v>
      </c>
      <c r="E74">
        <v>1459547</v>
      </c>
      <c r="F74" t="s">
        <v>1351</v>
      </c>
      <c r="G74" t="s">
        <v>1357</v>
      </c>
      <c r="H74" s="17">
        <v>58</v>
      </c>
    </row>
    <row r="75" spans="1:8" x14ac:dyDescent="0.55000000000000004">
      <c r="A75">
        <v>74</v>
      </c>
      <c r="B75" t="s">
        <v>1112</v>
      </c>
      <c r="C75" t="s">
        <v>1352</v>
      </c>
      <c r="D75" t="s">
        <v>1114</v>
      </c>
      <c r="E75">
        <v>1434778</v>
      </c>
      <c r="F75" t="s">
        <v>1351</v>
      </c>
      <c r="G75" t="s">
        <v>1349</v>
      </c>
      <c r="H75" s="17">
        <v>2</v>
      </c>
    </row>
    <row r="76" spans="1:8" x14ac:dyDescent="0.55000000000000004">
      <c r="A76">
        <v>75</v>
      </c>
      <c r="B76" t="s">
        <v>1112</v>
      </c>
      <c r="C76" t="s">
        <v>1354</v>
      </c>
      <c r="D76" t="s">
        <v>1114</v>
      </c>
      <c r="E76">
        <v>1708835</v>
      </c>
      <c r="F76" t="s">
        <v>1109</v>
      </c>
      <c r="G76" t="s">
        <v>1356</v>
      </c>
      <c r="H76" s="17">
        <v>25</v>
      </c>
    </row>
    <row r="77" spans="1:8" x14ac:dyDescent="0.55000000000000004">
      <c r="A77">
        <v>76</v>
      </c>
      <c r="B77" t="s">
        <v>1343</v>
      </c>
      <c r="C77" t="s">
        <v>1348</v>
      </c>
      <c r="D77" t="s">
        <v>1114</v>
      </c>
      <c r="E77">
        <v>1136889</v>
      </c>
      <c r="F77" t="s">
        <v>1351</v>
      </c>
      <c r="G77" t="s">
        <v>1349</v>
      </c>
      <c r="H77" s="17">
        <v>51</v>
      </c>
    </row>
    <row r="78" spans="1:8" x14ac:dyDescent="0.55000000000000004">
      <c r="A78">
        <v>77</v>
      </c>
      <c r="B78" t="s">
        <v>1343</v>
      </c>
      <c r="C78" t="s">
        <v>1353</v>
      </c>
      <c r="D78" t="s">
        <v>1114</v>
      </c>
      <c r="E78">
        <v>1704322</v>
      </c>
      <c r="F78" t="s">
        <v>1109</v>
      </c>
      <c r="G78" t="s">
        <v>1347</v>
      </c>
      <c r="H78" s="17">
        <v>1756</v>
      </c>
    </row>
    <row r="79" spans="1:8" x14ac:dyDescent="0.55000000000000004">
      <c r="A79">
        <v>78</v>
      </c>
      <c r="B79" t="s">
        <v>1112</v>
      </c>
      <c r="C79" t="s">
        <v>1354</v>
      </c>
      <c r="D79" t="s">
        <v>1114</v>
      </c>
      <c r="E79">
        <v>1708835</v>
      </c>
      <c r="F79" t="s">
        <v>1351</v>
      </c>
      <c r="G79" t="s">
        <v>1347</v>
      </c>
      <c r="H79" s="17">
        <v>4</v>
      </c>
    </row>
    <row r="80" spans="1:8" x14ac:dyDescent="0.55000000000000004">
      <c r="A80">
        <v>79</v>
      </c>
      <c r="B80" t="s">
        <v>1112</v>
      </c>
      <c r="C80" t="s">
        <v>1346</v>
      </c>
      <c r="D80" t="s">
        <v>1114</v>
      </c>
      <c r="E80">
        <v>1442708</v>
      </c>
      <c r="F80" t="s">
        <v>1111</v>
      </c>
      <c r="G80" t="s">
        <v>1357</v>
      </c>
      <c r="H80" s="17">
        <v>7</v>
      </c>
    </row>
    <row r="81" spans="1:8" x14ac:dyDescent="0.55000000000000004">
      <c r="A81">
        <v>80</v>
      </c>
      <c r="B81" t="s">
        <v>1112</v>
      </c>
      <c r="C81" t="s">
        <v>1369</v>
      </c>
      <c r="D81" t="s">
        <v>1114</v>
      </c>
      <c r="E81">
        <v>1854028</v>
      </c>
      <c r="F81" t="s">
        <v>1110</v>
      </c>
      <c r="G81" t="s">
        <v>1356</v>
      </c>
      <c r="H81" s="17">
        <v>13</v>
      </c>
    </row>
    <row r="82" spans="1:8" x14ac:dyDescent="0.55000000000000004">
      <c r="A82">
        <v>81</v>
      </c>
      <c r="B82" t="s">
        <v>1112</v>
      </c>
      <c r="C82" t="s">
        <v>1346</v>
      </c>
      <c r="D82" t="s">
        <v>1114</v>
      </c>
      <c r="E82">
        <v>1442708</v>
      </c>
      <c r="F82" t="s">
        <v>1111</v>
      </c>
      <c r="G82" t="s">
        <v>1342</v>
      </c>
      <c r="H82" s="17">
        <v>7</v>
      </c>
    </row>
    <row r="83" spans="1:8" x14ac:dyDescent="0.55000000000000004">
      <c r="A83">
        <v>82</v>
      </c>
      <c r="B83" t="s">
        <v>1112</v>
      </c>
      <c r="C83" t="s">
        <v>1369</v>
      </c>
      <c r="D83" t="s">
        <v>1114</v>
      </c>
      <c r="E83">
        <v>1854028</v>
      </c>
      <c r="F83" t="s">
        <v>1111</v>
      </c>
      <c r="G83" t="s">
        <v>1357</v>
      </c>
      <c r="H83" s="17">
        <v>9</v>
      </c>
    </row>
    <row r="84" spans="1:8" x14ac:dyDescent="0.55000000000000004">
      <c r="A84">
        <v>83</v>
      </c>
      <c r="B84" t="s">
        <v>1112</v>
      </c>
      <c r="C84" t="s">
        <v>1346</v>
      </c>
      <c r="D84" t="s">
        <v>1114</v>
      </c>
      <c r="E84">
        <v>1442708</v>
      </c>
      <c r="F84" t="s">
        <v>1351</v>
      </c>
      <c r="G84" t="s">
        <v>1356</v>
      </c>
      <c r="H84" s="17">
        <v>5</v>
      </c>
    </row>
    <row r="85" spans="1:8" x14ac:dyDescent="0.55000000000000004">
      <c r="A85">
        <v>84</v>
      </c>
      <c r="B85" t="s">
        <v>1343</v>
      </c>
      <c r="C85" t="s">
        <v>1372</v>
      </c>
      <c r="D85" t="s">
        <v>1114</v>
      </c>
      <c r="E85">
        <v>1459547</v>
      </c>
      <c r="F85" t="s">
        <v>1351</v>
      </c>
      <c r="G85" t="s">
        <v>1347</v>
      </c>
      <c r="H85" s="17">
        <v>69</v>
      </c>
    </row>
    <row r="86" spans="1:8" x14ac:dyDescent="0.55000000000000004">
      <c r="A86">
        <v>85</v>
      </c>
      <c r="B86" t="s">
        <v>1343</v>
      </c>
      <c r="C86" t="s">
        <v>1348</v>
      </c>
      <c r="D86" t="s">
        <v>1114</v>
      </c>
      <c r="E86">
        <v>1136889</v>
      </c>
      <c r="F86" t="s">
        <v>1109</v>
      </c>
      <c r="G86" t="s">
        <v>1347</v>
      </c>
      <c r="H86" s="17">
        <v>2212</v>
      </c>
    </row>
    <row r="87" spans="1:8" x14ac:dyDescent="0.55000000000000004">
      <c r="A87">
        <v>86</v>
      </c>
      <c r="B87" t="s">
        <v>1343</v>
      </c>
      <c r="C87" t="s">
        <v>1344</v>
      </c>
      <c r="D87" t="s">
        <v>1114</v>
      </c>
      <c r="E87">
        <v>1989910</v>
      </c>
      <c r="F87" t="s">
        <v>1110</v>
      </c>
      <c r="G87" t="s">
        <v>1345</v>
      </c>
      <c r="H87" s="17">
        <v>807</v>
      </c>
    </row>
    <row r="88" spans="1:8" x14ac:dyDescent="0.55000000000000004">
      <c r="A88">
        <v>87</v>
      </c>
      <c r="B88" t="s">
        <v>1112</v>
      </c>
      <c r="C88" t="s">
        <v>1352</v>
      </c>
      <c r="D88" t="s">
        <v>1114</v>
      </c>
      <c r="E88">
        <v>1434778</v>
      </c>
      <c r="F88" t="s">
        <v>1111</v>
      </c>
      <c r="G88" t="s">
        <v>1356</v>
      </c>
      <c r="H88" s="17">
        <v>9</v>
      </c>
    </row>
    <row r="89" spans="1:8" x14ac:dyDescent="0.55000000000000004">
      <c r="A89">
        <v>88</v>
      </c>
      <c r="B89" t="s">
        <v>1112</v>
      </c>
      <c r="C89" t="s">
        <v>1341</v>
      </c>
      <c r="D89" t="s">
        <v>1114</v>
      </c>
      <c r="E89">
        <v>1738675</v>
      </c>
      <c r="F89" t="s">
        <v>1109</v>
      </c>
      <c r="G89" t="s">
        <v>1349</v>
      </c>
      <c r="H89" s="17">
        <v>21</v>
      </c>
    </row>
    <row r="90" spans="1:8" x14ac:dyDescent="0.55000000000000004">
      <c r="A90">
        <v>89</v>
      </c>
      <c r="B90" t="s">
        <v>1343</v>
      </c>
      <c r="C90" t="s">
        <v>1350</v>
      </c>
      <c r="D90" t="s">
        <v>1114</v>
      </c>
      <c r="E90">
        <v>1632257</v>
      </c>
      <c r="F90" t="s">
        <v>1351</v>
      </c>
      <c r="G90" t="s">
        <v>1357</v>
      </c>
      <c r="H90" s="17">
        <v>65</v>
      </c>
    </row>
    <row r="91" spans="1:8" x14ac:dyDescent="0.55000000000000004">
      <c r="A91">
        <v>90</v>
      </c>
      <c r="B91" t="s">
        <v>1343</v>
      </c>
      <c r="C91" t="s">
        <v>1371</v>
      </c>
      <c r="D91" t="s">
        <v>1114</v>
      </c>
      <c r="E91">
        <v>1684075</v>
      </c>
      <c r="F91" t="s">
        <v>1111</v>
      </c>
      <c r="G91" t="s">
        <v>1342</v>
      </c>
      <c r="H91" s="17">
        <v>201</v>
      </c>
    </row>
    <row r="92" spans="1:8" x14ac:dyDescent="0.55000000000000004">
      <c r="A92">
        <v>91</v>
      </c>
      <c r="B92" t="s">
        <v>1112</v>
      </c>
      <c r="C92" t="s">
        <v>1369</v>
      </c>
      <c r="D92" t="s">
        <v>1114</v>
      </c>
      <c r="E92">
        <v>1854028</v>
      </c>
      <c r="F92" t="s">
        <v>1111</v>
      </c>
      <c r="G92" t="s">
        <v>1356</v>
      </c>
      <c r="H92" s="17">
        <v>6</v>
      </c>
    </row>
    <row r="93" spans="1:8" x14ac:dyDescent="0.55000000000000004">
      <c r="A93">
        <v>92</v>
      </c>
      <c r="B93" t="s">
        <v>1112</v>
      </c>
      <c r="C93" t="s">
        <v>1352</v>
      </c>
      <c r="D93" t="s">
        <v>1114</v>
      </c>
      <c r="E93">
        <v>1434778</v>
      </c>
      <c r="F93" t="s">
        <v>1110</v>
      </c>
      <c r="G93" t="s">
        <v>1345</v>
      </c>
      <c r="H93" s="17">
        <v>14</v>
      </c>
    </row>
    <row r="94" spans="1:8" x14ac:dyDescent="0.55000000000000004">
      <c r="A94">
        <v>93</v>
      </c>
      <c r="B94" t="s">
        <v>1343</v>
      </c>
      <c r="C94" t="s">
        <v>1353</v>
      </c>
      <c r="D94" t="s">
        <v>1114</v>
      </c>
      <c r="E94">
        <v>1704322</v>
      </c>
      <c r="F94" t="s">
        <v>1110</v>
      </c>
      <c r="G94" t="s">
        <v>1349</v>
      </c>
      <c r="H94" s="17">
        <v>444</v>
      </c>
    </row>
    <row r="95" spans="1:8" x14ac:dyDescent="0.55000000000000004">
      <c r="A95">
        <v>94</v>
      </c>
      <c r="B95" t="s">
        <v>1343</v>
      </c>
      <c r="C95" t="s">
        <v>1344</v>
      </c>
      <c r="D95" t="s">
        <v>1114</v>
      </c>
      <c r="E95">
        <v>1989910</v>
      </c>
      <c r="F95" t="s">
        <v>1110</v>
      </c>
      <c r="G95" t="s">
        <v>1342</v>
      </c>
      <c r="H95" s="17">
        <v>824</v>
      </c>
    </row>
    <row r="96" spans="1:8" x14ac:dyDescent="0.55000000000000004">
      <c r="A96">
        <v>95</v>
      </c>
      <c r="B96" t="s">
        <v>1112</v>
      </c>
      <c r="C96" t="s">
        <v>1370</v>
      </c>
      <c r="D96" t="s">
        <v>1114</v>
      </c>
      <c r="E96">
        <v>1073614</v>
      </c>
      <c r="F96" t="s">
        <v>1109</v>
      </c>
      <c r="G96" t="s">
        <v>1345</v>
      </c>
      <c r="H96" s="17">
        <v>25</v>
      </c>
    </row>
    <row r="97" spans="1:8" x14ac:dyDescent="0.55000000000000004">
      <c r="A97">
        <v>96</v>
      </c>
      <c r="B97" t="s">
        <v>1112</v>
      </c>
      <c r="C97" t="s">
        <v>1370</v>
      </c>
      <c r="D97" t="s">
        <v>1114</v>
      </c>
      <c r="E97">
        <v>1073614</v>
      </c>
      <c r="F97" t="s">
        <v>1110</v>
      </c>
      <c r="G97" t="s">
        <v>1347</v>
      </c>
      <c r="H97" s="17">
        <v>14</v>
      </c>
    </row>
    <row r="98" spans="1:8" x14ac:dyDescent="0.55000000000000004">
      <c r="A98">
        <v>97</v>
      </c>
      <c r="B98" t="s">
        <v>1343</v>
      </c>
      <c r="C98" t="s">
        <v>1353</v>
      </c>
      <c r="D98" t="s">
        <v>1114</v>
      </c>
      <c r="E98">
        <v>1704322</v>
      </c>
      <c r="F98" t="s">
        <v>1109</v>
      </c>
      <c r="G98" t="s">
        <v>1347</v>
      </c>
      <c r="H98" s="17">
        <v>1482</v>
      </c>
    </row>
    <row r="99" spans="1:8" x14ac:dyDescent="0.55000000000000004">
      <c r="A99">
        <v>98</v>
      </c>
      <c r="B99" t="s">
        <v>1343</v>
      </c>
      <c r="C99" t="s">
        <v>1344</v>
      </c>
      <c r="D99" t="s">
        <v>1114</v>
      </c>
      <c r="E99">
        <v>1989910</v>
      </c>
      <c r="F99" t="s">
        <v>1109</v>
      </c>
      <c r="G99" t="s">
        <v>1342</v>
      </c>
      <c r="H99" s="17">
        <v>1301</v>
      </c>
    </row>
    <row r="100" spans="1:8" x14ac:dyDescent="0.55000000000000004">
      <c r="A100">
        <v>99</v>
      </c>
      <c r="B100" t="s">
        <v>1112</v>
      </c>
      <c r="C100" t="s">
        <v>1370</v>
      </c>
      <c r="D100" t="s">
        <v>1114</v>
      </c>
      <c r="E100">
        <v>1073614</v>
      </c>
      <c r="F100" t="s">
        <v>1351</v>
      </c>
      <c r="G100" t="s">
        <v>1357</v>
      </c>
      <c r="H100" s="17">
        <v>1</v>
      </c>
    </row>
    <row r="101" spans="1:8" x14ac:dyDescent="0.55000000000000004">
      <c r="A101">
        <v>100</v>
      </c>
      <c r="B101" t="s">
        <v>1343</v>
      </c>
      <c r="C101" t="s">
        <v>1355</v>
      </c>
      <c r="D101" t="s">
        <v>1114</v>
      </c>
      <c r="E101">
        <v>1417279</v>
      </c>
      <c r="F101" t="s">
        <v>1351</v>
      </c>
      <c r="G101" t="s">
        <v>1347</v>
      </c>
      <c r="H101" s="17">
        <v>62</v>
      </c>
    </row>
    <row r="102" spans="1:8" x14ac:dyDescent="0.55000000000000004">
      <c r="A102">
        <v>101</v>
      </c>
      <c r="B102" t="s">
        <v>1112</v>
      </c>
      <c r="C102" t="s">
        <v>1346</v>
      </c>
      <c r="D102" t="s">
        <v>1114</v>
      </c>
      <c r="E102">
        <v>1442708</v>
      </c>
      <c r="F102" t="s">
        <v>1351</v>
      </c>
      <c r="G102" t="s">
        <v>1342</v>
      </c>
      <c r="H102" s="17">
        <v>4</v>
      </c>
    </row>
    <row r="103" spans="1:8" x14ac:dyDescent="0.55000000000000004">
      <c r="A103">
        <v>102</v>
      </c>
      <c r="B103" t="s">
        <v>1343</v>
      </c>
      <c r="C103" t="s">
        <v>1371</v>
      </c>
      <c r="D103" t="s">
        <v>1114</v>
      </c>
      <c r="E103">
        <v>1684075</v>
      </c>
      <c r="F103" t="s">
        <v>1110</v>
      </c>
      <c r="G103" t="s">
        <v>1342</v>
      </c>
      <c r="H103" s="17">
        <v>680</v>
      </c>
    </row>
    <row r="104" spans="1:8" x14ac:dyDescent="0.55000000000000004">
      <c r="A104">
        <v>103</v>
      </c>
      <c r="B104" t="s">
        <v>1343</v>
      </c>
      <c r="C104" t="s">
        <v>1371</v>
      </c>
      <c r="D104" t="s">
        <v>1114</v>
      </c>
      <c r="E104">
        <v>1684075</v>
      </c>
      <c r="F104" t="s">
        <v>1110</v>
      </c>
      <c r="G104" t="s">
        <v>1356</v>
      </c>
      <c r="H104" s="17">
        <v>309</v>
      </c>
    </row>
    <row r="105" spans="1:8" x14ac:dyDescent="0.55000000000000004">
      <c r="A105">
        <v>104</v>
      </c>
      <c r="B105" t="s">
        <v>1112</v>
      </c>
      <c r="C105" t="s">
        <v>1369</v>
      </c>
      <c r="D105" t="s">
        <v>1114</v>
      </c>
      <c r="E105">
        <v>1854028</v>
      </c>
      <c r="F105" t="s">
        <v>1111</v>
      </c>
      <c r="G105" t="s">
        <v>1342</v>
      </c>
      <c r="H105" s="17">
        <v>7</v>
      </c>
    </row>
    <row r="106" spans="1:8" x14ac:dyDescent="0.55000000000000004">
      <c r="A106">
        <v>105</v>
      </c>
      <c r="B106" t="s">
        <v>1112</v>
      </c>
      <c r="C106" t="s">
        <v>1346</v>
      </c>
      <c r="D106" t="s">
        <v>1114</v>
      </c>
      <c r="E106">
        <v>1442708</v>
      </c>
      <c r="F106" t="s">
        <v>1351</v>
      </c>
      <c r="G106" t="s">
        <v>1342</v>
      </c>
      <c r="H106" s="17">
        <v>3</v>
      </c>
    </row>
    <row r="107" spans="1:8" x14ac:dyDescent="0.55000000000000004">
      <c r="A107">
        <v>106</v>
      </c>
      <c r="B107" t="s">
        <v>1343</v>
      </c>
      <c r="C107" t="s">
        <v>1344</v>
      </c>
      <c r="D107" t="s">
        <v>1114</v>
      </c>
      <c r="E107">
        <v>1989910</v>
      </c>
      <c r="F107" t="s">
        <v>1111</v>
      </c>
      <c r="G107" t="s">
        <v>1356</v>
      </c>
      <c r="H107" s="17">
        <v>236</v>
      </c>
    </row>
    <row r="108" spans="1:8" x14ac:dyDescent="0.55000000000000004">
      <c r="A108">
        <v>107</v>
      </c>
      <c r="B108" t="s">
        <v>1112</v>
      </c>
      <c r="C108" t="s">
        <v>1346</v>
      </c>
      <c r="D108" t="s">
        <v>1114</v>
      </c>
      <c r="E108">
        <v>1442708</v>
      </c>
      <c r="F108" t="s">
        <v>1110</v>
      </c>
      <c r="G108" t="s">
        <v>1342</v>
      </c>
      <c r="H108" s="17">
        <v>12</v>
      </c>
    </row>
    <row r="109" spans="1:8" x14ac:dyDescent="0.55000000000000004">
      <c r="A109">
        <v>108</v>
      </c>
      <c r="B109" t="s">
        <v>1343</v>
      </c>
      <c r="C109" t="s">
        <v>1355</v>
      </c>
      <c r="D109" t="s">
        <v>1114</v>
      </c>
      <c r="E109">
        <v>1417279</v>
      </c>
      <c r="F109" t="s">
        <v>1351</v>
      </c>
      <c r="G109" t="s">
        <v>1349</v>
      </c>
      <c r="H109" s="17">
        <v>54</v>
      </c>
    </row>
    <row r="110" spans="1:8" x14ac:dyDescent="0.55000000000000004">
      <c r="A110">
        <v>109</v>
      </c>
      <c r="B110" t="s">
        <v>1112</v>
      </c>
      <c r="C110" t="s">
        <v>1354</v>
      </c>
      <c r="D110" t="s">
        <v>1114</v>
      </c>
      <c r="E110">
        <v>1708835</v>
      </c>
      <c r="F110" t="s">
        <v>1111</v>
      </c>
      <c r="G110" t="s">
        <v>1347</v>
      </c>
      <c r="H110" s="17">
        <v>10</v>
      </c>
    </row>
    <row r="111" spans="1:8" x14ac:dyDescent="0.55000000000000004">
      <c r="A111">
        <v>110</v>
      </c>
      <c r="B111" t="s">
        <v>1343</v>
      </c>
      <c r="C111" t="s">
        <v>1348</v>
      </c>
      <c r="D111" t="s">
        <v>1114</v>
      </c>
      <c r="E111">
        <v>1136889</v>
      </c>
      <c r="F111" t="s">
        <v>1109</v>
      </c>
      <c r="G111" t="s">
        <v>1342</v>
      </c>
      <c r="H111" s="17">
        <v>1868</v>
      </c>
    </row>
    <row r="112" spans="1:8" x14ac:dyDescent="0.55000000000000004">
      <c r="A112">
        <v>111</v>
      </c>
      <c r="B112" t="s">
        <v>1112</v>
      </c>
      <c r="C112" t="s">
        <v>1352</v>
      </c>
      <c r="D112" t="s">
        <v>1114</v>
      </c>
      <c r="E112">
        <v>1434778</v>
      </c>
      <c r="F112" t="s">
        <v>1110</v>
      </c>
      <c r="G112" t="s">
        <v>1347</v>
      </c>
      <c r="H112" s="17">
        <v>14</v>
      </c>
    </row>
    <row r="113" spans="1:8" x14ac:dyDescent="0.55000000000000004">
      <c r="A113">
        <v>112</v>
      </c>
      <c r="B113" t="s">
        <v>1343</v>
      </c>
      <c r="C113" t="s">
        <v>1372</v>
      </c>
      <c r="D113" t="s">
        <v>1114</v>
      </c>
      <c r="E113">
        <v>1459547</v>
      </c>
      <c r="F113" t="s">
        <v>1111</v>
      </c>
      <c r="G113" t="s">
        <v>1342</v>
      </c>
      <c r="H113" s="17">
        <v>194</v>
      </c>
    </row>
    <row r="114" spans="1:8" x14ac:dyDescent="0.55000000000000004">
      <c r="A114">
        <v>113</v>
      </c>
      <c r="B114" t="s">
        <v>1343</v>
      </c>
      <c r="C114" t="s">
        <v>1350</v>
      </c>
      <c r="D114" t="s">
        <v>1114</v>
      </c>
      <c r="E114">
        <v>1632257</v>
      </c>
      <c r="F114" t="s">
        <v>1351</v>
      </c>
      <c r="G114" t="s">
        <v>1347</v>
      </c>
      <c r="H114" s="17">
        <v>52</v>
      </c>
    </row>
    <row r="115" spans="1:8" x14ac:dyDescent="0.55000000000000004">
      <c r="A115">
        <v>114</v>
      </c>
      <c r="B115" t="s">
        <v>1112</v>
      </c>
      <c r="C115" t="s">
        <v>1369</v>
      </c>
      <c r="D115" t="s">
        <v>1114</v>
      </c>
      <c r="E115">
        <v>1854028</v>
      </c>
      <c r="F115" t="s">
        <v>1351</v>
      </c>
      <c r="G115" t="s">
        <v>1356</v>
      </c>
      <c r="H115" s="17">
        <v>1</v>
      </c>
    </row>
    <row r="116" spans="1:8" x14ac:dyDescent="0.55000000000000004">
      <c r="A116">
        <v>115</v>
      </c>
      <c r="B116" t="s">
        <v>1112</v>
      </c>
      <c r="C116" t="s">
        <v>1370</v>
      </c>
      <c r="D116" t="s">
        <v>1114</v>
      </c>
      <c r="E116">
        <v>1073614</v>
      </c>
      <c r="F116" t="s">
        <v>1111</v>
      </c>
      <c r="G116" t="s">
        <v>1357</v>
      </c>
      <c r="H116" s="17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F74C-9661-43B7-8FF2-C3A38E2A4F72}">
  <dimension ref="A1:F1000"/>
  <sheetViews>
    <sheetView workbookViewId="0">
      <selection activeCell="I10" sqref="I10"/>
    </sheetView>
  </sheetViews>
  <sheetFormatPr baseColWidth="10" defaultRowHeight="18" x14ac:dyDescent="0.55000000000000004"/>
  <cols>
    <col min="1" max="1" width="14.1015625" customWidth="1"/>
    <col min="2" max="2" width="13.9453125" customWidth="1"/>
    <col min="4" max="4" width="14.734375" customWidth="1"/>
    <col min="5" max="5" width="14.3125" customWidth="1"/>
    <col min="6" max="6" width="20.578125" customWidth="1"/>
  </cols>
  <sheetData>
    <row r="1" spans="1:6" x14ac:dyDescent="0.55000000000000004">
      <c r="A1" t="s">
        <v>1358</v>
      </c>
      <c r="B1" t="s">
        <v>1339</v>
      </c>
      <c r="C1" t="s">
        <v>1359</v>
      </c>
      <c r="D1" t="s">
        <v>1103</v>
      </c>
      <c r="E1" t="s">
        <v>1360</v>
      </c>
      <c r="F1" t="s">
        <v>1361</v>
      </c>
    </row>
    <row r="2" spans="1:6" x14ac:dyDescent="0.55000000000000004">
      <c r="A2" s="3">
        <v>43466</v>
      </c>
      <c r="B2">
        <v>3</v>
      </c>
      <c r="C2" t="str">
        <f>VLOOKUP(tab_Verkauf[[#This Row],[Artikelnummer]],tab_Produkte[],3,FALSE)</f>
        <v>Trekkingbike</v>
      </c>
      <c r="D2">
        <v>22572</v>
      </c>
      <c r="E2">
        <v>54</v>
      </c>
      <c r="F2" s="17">
        <f>VLOOKUP(tab_Verkauf[[#This Row],[Artikelnummer]],tab_Produkte[],8,FALSE)</f>
        <v>767</v>
      </c>
    </row>
    <row r="3" spans="1:6" x14ac:dyDescent="0.55000000000000004">
      <c r="A3" s="3">
        <v>43466</v>
      </c>
      <c r="B3">
        <v>2</v>
      </c>
      <c r="C3" t="str">
        <f>VLOOKUP(tab_Verkauf[[#This Row],[Artikelnummer]],tab_Produkte[],3,FALSE)</f>
        <v>Schlösser</v>
      </c>
      <c r="D3">
        <v>44589</v>
      </c>
      <c r="E3">
        <v>32</v>
      </c>
      <c r="F3" s="17">
        <f>VLOOKUP(tab_Verkauf[[#This Row],[Artikelnummer]],tab_Produkte[],8,FALSE)</f>
        <v>7</v>
      </c>
    </row>
    <row r="4" spans="1:6" x14ac:dyDescent="0.55000000000000004">
      <c r="A4" s="3">
        <v>43467</v>
      </c>
      <c r="B4">
        <v>13</v>
      </c>
      <c r="C4" t="str">
        <f>VLOOKUP(tab_Verkauf[[#This Row],[Artikelnummer]],tab_Produkte[],3,FALSE)</f>
        <v>E-Bike</v>
      </c>
      <c r="D4">
        <v>165816</v>
      </c>
      <c r="E4">
        <v>45</v>
      </c>
      <c r="F4" s="17">
        <f>VLOOKUP(tab_Verkauf[[#This Row],[Artikelnummer]],tab_Produkte[],8,FALSE)</f>
        <v>1939</v>
      </c>
    </row>
    <row r="5" spans="1:6" x14ac:dyDescent="0.55000000000000004">
      <c r="A5" s="3">
        <v>43467</v>
      </c>
      <c r="B5">
        <v>19</v>
      </c>
      <c r="C5" t="str">
        <f>VLOOKUP(tab_Verkauf[[#This Row],[Artikelnummer]],tab_Produkte[],3,FALSE)</f>
        <v>Kleidung</v>
      </c>
      <c r="D5">
        <v>260406</v>
      </c>
      <c r="E5">
        <v>69</v>
      </c>
      <c r="F5" s="17">
        <f>VLOOKUP(tab_Verkauf[[#This Row],[Artikelnummer]],tab_Produkte[],8,FALSE)</f>
        <v>4</v>
      </c>
    </row>
    <row r="6" spans="1:6" x14ac:dyDescent="0.55000000000000004">
      <c r="A6" s="3">
        <v>43468</v>
      </c>
      <c r="B6">
        <v>9</v>
      </c>
      <c r="C6" t="str">
        <f>VLOOKUP(tab_Verkauf[[#This Row],[Artikelnummer]],tab_Produkte[],3,FALSE)</f>
        <v>Schlösser</v>
      </c>
      <c r="D6">
        <v>18666</v>
      </c>
      <c r="E6">
        <v>33</v>
      </c>
      <c r="F6" s="17">
        <f>VLOOKUP(tab_Verkauf[[#This Row],[Artikelnummer]],tab_Produkte[],8,FALSE)</f>
        <v>3</v>
      </c>
    </row>
    <row r="7" spans="1:6" x14ac:dyDescent="0.55000000000000004">
      <c r="A7" s="3">
        <v>43470</v>
      </c>
      <c r="B7">
        <v>11</v>
      </c>
      <c r="C7" t="str">
        <f>VLOOKUP(tab_Verkauf[[#This Row],[Artikelnummer]],tab_Produkte[],3,FALSE)</f>
        <v>Fahrradhelm</v>
      </c>
      <c r="D7">
        <v>102948</v>
      </c>
      <c r="E7">
        <v>17</v>
      </c>
      <c r="F7" s="17">
        <f>VLOOKUP(tab_Verkauf[[#This Row],[Artikelnummer]],tab_Produkte[],8,FALSE)</f>
        <v>1</v>
      </c>
    </row>
    <row r="8" spans="1:6" x14ac:dyDescent="0.55000000000000004">
      <c r="A8" s="3">
        <v>43470</v>
      </c>
      <c r="B8">
        <v>5</v>
      </c>
      <c r="C8" t="str">
        <f>VLOOKUP(tab_Verkauf[[#This Row],[Artikelnummer]],tab_Produkte[],3,FALSE)</f>
        <v>E-Bike</v>
      </c>
      <c r="D8">
        <v>142556</v>
      </c>
      <c r="E8">
        <v>2</v>
      </c>
      <c r="F8" s="17">
        <f>VLOOKUP(tab_Verkauf[[#This Row],[Artikelnummer]],tab_Produkte[],8,FALSE)</f>
        <v>83</v>
      </c>
    </row>
    <row r="9" spans="1:6" x14ac:dyDescent="0.55000000000000004">
      <c r="A9" s="3">
        <v>43470</v>
      </c>
      <c r="B9">
        <v>11</v>
      </c>
      <c r="C9" t="str">
        <f>VLOOKUP(tab_Verkauf[[#This Row],[Artikelnummer]],tab_Produkte[],3,FALSE)</f>
        <v>Fahrradhelm</v>
      </c>
      <c r="D9">
        <v>484128</v>
      </c>
      <c r="E9">
        <v>95</v>
      </c>
      <c r="F9" s="17">
        <f>VLOOKUP(tab_Verkauf[[#This Row],[Artikelnummer]],tab_Produkte[],8,FALSE)</f>
        <v>1</v>
      </c>
    </row>
    <row r="10" spans="1:6" x14ac:dyDescent="0.55000000000000004">
      <c r="A10" s="3">
        <v>43470</v>
      </c>
      <c r="B10">
        <v>7</v>
      </c>
      <c r="C10" t="str">
        <f>VLOOKUP(tab_Verkauf[[#This Row],[Artikelnummer]],tab_Produkte[],3,FALSE)</f>
        <v>Trekkingbike</v>
      </c>
      <c r="D10">
        <v>518804</v>
      </c>
      <c r="E10">
        <v>60</v>
      </c>
      <c r="F10" s="17">
        <f>VLOOKUP(tab_Verkauf[[#This Row],[Artikelnummer]],tab_Produkte[],8,FALSE)</f>
        <v>534</v>
      </c>
    </row>
    <row r="11" spans="1:6" x14ac:dyDescent="0.55000000000000004">
      <c r="A11" s="3">
        <v>43470</v>
      </c>
      <c r="B11">
        <v>3</v>
      </c>
      <c r="C11" t="str">
        <f>VLOOKUP(tab_Verkauf[[#This Row],[Artikelnummer]],tab_Produkte[],3,FALSE)</f>
        <v>Trekkingbike</v>
      </c>
      <c r="D11">
        <v>333696</v>
      </c>
      <c r="E11">
        <v>88</v>
      </c>
      <c r="F11" s="17">
        <f>VLOOKUP(tab_Verkauf[[#This Row],[Artikelnummer]],tab_Produkte[],8,FALSE)</f>
        <v>767</v>
      </c>
    </row>
    <row r="12" spans="1:6" x14ac:dyDescent="0.55000000000000004">
      <c r="A12" s="3">
        <v>43471</v>
      </c>
      <c r="B12">
        <v>3</v>
      </c>
      <c r="C12" t="str">
        <f>VLOOKUP(tab_Verkauf[[#This Row],[Artikelnummer]],tab_Produkte[],3,FALSE)</f>
        <v>Trekkingbike</v>
      </c>
      <c r="D12">
        <v>697970</v>
      </c>
      <c r="E12">
        <v>40</v>
      </c>
      <c r="F12" s="17">
        <f>VLOOKUP(tab_Verkauf[[#This Row],[Artikelnummer]],tab_Produkte[],8,FALSE)</f>
        <v>767</v>
      </c>
    </row>
    <row r="13" spans="1:6" x14ac:dyDescent="0.55000000000000004">
      <c r="A13" s="3">
        <v>43471</v>
      </c>
      <c r="B13">
        <v>8</v>
      </c>
      <c r="C13" t="str">
        <f>VLOOKUP(tab_Verkauf[[#This Row],[Artikelnummer]],tab_Produkte[],3,FALSE)</f>
        <v>Pumpen</v>
      </c>
      <c r="D13">
        <v>84660</v>
      </c>
      <c r="E13">
        <v>7</v>
      </c>
      <c r="F13" s="17">
        <f>VLOOKUP(tab_Verkauf[[#This Row],[Artikelnummer]],tab_Produkte[],8,FALSE)</f>
        <v>2</v>
      </c>
    </row>
    <row r="14" spans="1:6" x14ac:dyDescent="0.55000000000000004">
      <c r="A14" s="3">
        <v>43471</v>
      </c>
      <c r="B14">
        <v>8</v>
      </c>
      <c r="C14" t="str">
        <f>VLOOKUP(tab_Verkauf[[#This Row],[Artikelnummer]],tab_Produkte[],3,FALSE)</f>
        <v>Pumpen</v>
      </c>
      <c r="D14">
        <v>306820</v>
      </c>
      <c r="E14">
        <v>2</v>
      </c>
      <c r="F14" s="17">
        <f>VLOOKUP(tab_Verkauf[[#This Row],[Artikelnummer]],tab_Produkte[],8,FALSE)</f>
        <v>2</v>
      </c>
    </row>
    <row r="15" spans="1:6" x14ac:dyDescent="0.55000000000000004">
      <c r="A15" s="3">
        <v>43472</v>
      </c>
      <c r="B15">
        <v>17</v>
      </c>
      <c r="C15" t="str">
        <f>VLOOKUP(tab_Verkauf[[#This Row],[Artikelnummer]],tab_Produkte[],3,FALSE)</f>
        <v>Jugendrad</v>
      </c>
      <c r="D15">
        <v>103472</v>
      </c>
      <c r="E15">
        <v>42</v>
      </c>
      <c r="F15" s="17">
        <f>VLOOKUP(tab_Verkauf[[#This Row],[Artikelnummer]],tab_Produkte[],8,FALSE)</f>
        <v>1853</v>
      </c>
    </row>
    <row r="16" spans="1:6" x14ac:dyDescent="0.55000000000000004">
      <c r="A16" s="3">
        <v>43474</v>
      </c>
      <c r="B16">
        <v>12</v>
      </c>
      <c r="C16" t="str">
        <f>VLOOKUP(tab_Verkauf[[#This Row],[Artikelnummer]],tab_Produkte[],3,FALSE)</f>
        <v>Mountainbike</v>
      </c>
      <c r="D16">
        <v>67338</v>
      </c>
      <c r="E16">
        <v>43</v>
      </c>
      <c r="F16" s="17">
        <f>VLOOKUP(tab_Verkauf[[#This Row],[Artikelnummer]],tab_Produkte[],8,FALSE)</f>
        <v>102</v>
      </c>
    </row>
    <row r="17" spans="1:6" x14ac:dyDescent="0.55000000000000004">
      <c r="A17" s="3">
        <v>43475</v>
      </c>
      <c r="B17">
        <v>4</v>
      </c>
      <c r="C17" t="str">
        <f>VLOOKUP(tab_Verkauf[[#This Row],[Artikelnummer]],tab_Produkte[],3,FALSE)</f>
        <v>Schlösser</v>
      </c>
      <c r="D17">
        <v>165816</v>
      </c>
      <c r="E17">
        <v>6</v>
      </c>
      <c r="F17" s="17">
        <f>VLOOKUP(tab_Verkauf[[#This Row],[Artikelnummer]],tab_Produkte[],8,FALSE)</f>
        <v>5</v>
      </c>
    </row>
    <row r="18" spans="1:6" x14ac:dyDescent="0.55000000000000004">
      <c r="A18" s="3">
        <v>43475</v>
      </c>
      <c r="B18">
        <v>12</v>
      </c>
      <c r="C18" t="str">
        <f>VLOOKUP(tab_Verkauf[[#This Row],[Artikelnummer]],tab_Produkte[],3,FALSE)</f>
        <v>Mountainbike</v>
      </c>
      <c r="D18">
        <v>697970</v>
      </c>
      <c r="E18">
        <v>68</v>
      </c>
      <c r="F18" s="17">
        <f>VLOOKUP(tab_Verkauf[[#This Row],[Artikelnummer]],tab_Produkte[],8,FALSE)</f>
        <v>102</v>
      </c>
    </row>
    <row r="19" spans="1:6" x14ac:dyDescent="0.55000000000000004">
      <c r="A19" s="3">
        <v>43476</v>
      </c>
      <c r="B19">
        <v>3</v>
      </c>
      <c r="C19" t="str">
        <f>VLOOKUP(tab_Verkauf[[#This Row],[Artikelnummer]],tab_Produkte[],3,FALSE)</f>
        <v>Trekkingbike</v>
      </c>
      <c r="D19">
        <v>122057</v>
      </c>
      <c r="E19">
        <v>46</v>
      </c>
      <c r="F19" s="17">
        <f>VLOOKUP(tab_Verkauf[[#This Row],[Artikelnummer]],tab_Produkte[],8,FALSE)</f>
        <v>767</v>
      </c>
    </row>
    <row r="20" spans="1:6" x14ac:dyDescent="0.55000000000000004">
      <c r="A20" s="3">
        <v>43476</v>
      </c>
      <c r="B20">
        <v>1</v>
      </c>
      <c r="C20" t="str">
        <f>VLOOKUP(tab_Verkauf[[#This Row],[Artikelnummer]],tab_Produkte[],3,FALSE)</f>
        <v>Mountainbike</v>
      </c>
      <c r="D20">
        <v>165816</v>
      </c>
      <c r="E20">
        <v>40</v>
      </c>
      <c r="F20" s="17">
        <f>VLOOKUP(tab_Verkauf[[#This Row],[Artikelnummer]],tab_Produkte[],8,FALSE)</f>
        <v>179</v>
      </c>
    </row>
    <row r="21" spans="1:6" x14ac:dyDescent="0.55000000000000004">
      <c r="A21" s="3">
        <v>43476</v>
      </c>
      <c r="B21">
        <v>16</v>
      </c>
      <c r="C21" t="str">
        <f>VLOOKUP(tab_Verkauf[[#This Row],[Artikelnummer]],tab_Produkte[],3,FALSE)</f>
        <v>Mountainbike</v>
      </c>
      <c r="D21">
        <v>708324</v>
      </c>
      <c r="E21">
        <v>36</v>
      </c>
      <c r="F21" s="17">
        <f>VLOOKUP(tab_Verkauf[[#This Row],[Artikelnummer]],tab_Produkte[],8,FALSE)</f>
        <v>756</v>
      </c>
    </row>
    <row r="22" spans="1:6" x14ac:dyDescent="0.55000000000000004">
      <c r="A22" s="3">
        <v>43478</v>
      </c>
      <c r="B22">
        <v>10</v>
      </c>
      <c r="C22" t="str">
        <f>VLOOKUP(tab_Verkauf[[#This Row],[Artikelnummer]],tab_Produkte[],3,FALSE)</f>
        <v>E-Bike</v>
      </c>
      <c r="D22">
        <v>306820</v>
      </c>
      <c r="E22">
        <v>74</v>
      </c>
      <c r="F22" s="17">
        <f>VLOOKUP(tab_Verkauf[[#This Row],[Artikelnummer]],tab_Produkte[],8,FALSE)</f>
        <v>787</v>
      </c>
    </row>
    <row r="23" spans="1:6" x14ac:dyDescent="0.55000000000000004">
      <c r="A23" s="3">
        <v>43478</v>
      </c>
      <c r="B23">
        <v>11</v>
      </c>
      <c r="C23" t="str">
        <f>VLOOKUP(tab_Verkauf[[#This Row],[Artikelnummer]],tab_Produkte[],3,FALSE)</f>
        <v>Fahrradhelm</v>
      </c>
      <c r="D23">
        <v>152908</v>
      </c>
      <c r="E23">
        <v>61</v>
      </c>
      <c r="F23" s="17">
        <f>VLOOKUP(tab_Verkauf[[#This Row],[Artikelnummer]],tab_Produkte[],8,FALSE)</f>
        <v>1</v>
      </c>
    </row>
    <row r="24" spans="1:6" x14ac:dyDescent="0.55000000000000004">
      <c r="A24" s="3">
        <v>43479</v>
      </c>
      <c r="B24">
        <v>11</v>
      </c>
      <c r="C24" t="str">
        <f>VLOOKUP(tab_Verkauf[[#This Row],[Artikelnummer]],tab_Produkte[],3,FALSE)</f>
        <v>Fahrradhelm</v>
      </c>
      <c r="D24">
        <v>654734</v>
      </c>
      <c r="E24">
        <v>8</v>
      </c>
      <c r="F24" s="17">
        <f>VLOOKUP(tab_Verkauf[[#This Row],[Artikelnummer]],tab_Produkte[],8,FALSE)</f>
        <v>1</v>
      </c>
    </row>
    <row r="25" spans="1:6" x14ac:dyDescent="0.55000000000000004">
      <c r="A25" s="3">
        <v>43479</v>
      </c>
      <c r="B25">
        <v>19</v>
      </c>
      <c r="C25" t="str">
        <f>VLOOKUP(tab_Verkauf[[#This Row],[Artikelnummer]],tab_Produkte[],3,FALSE)</f>
        <v>Kleidung</v>
      </c>
      <c r="D25">
        <v>29336</v>
      </c>
      <c r="E25">
        <v>46</v>
      </c>
      <c r="F25" s="17">
        <f>VLOOKUP(tab_Verkauf[[#This Row],[Artikelnummer]],tab_Produkte[],8,FALSE)</f>
        <v>4</v>
      </c>
    </row>
    <row r="26" spans="1:6" x14ac:dyDescent="0.55000000000000004">
      <c r="A26" s="3">
        <v>43480</v>
      </c>
      <c r="B26">
        <v>14</v>
      </c>
      <c r="C26" t="str">
        <f>VLOOKUP(tab_Verkauf[[#This Row],[Artikelnummer]],tab_Produkte[],3,FALSE)</f>
        <v>Kleidung</v>
      </c>
      <c r="D26">
        <v>214045</v>
      </c>
      <c r="E26">
        <v>27</v>
      </c>
      <c r="F26" s="17">
        <f>VLOOKUP(tab_Verkauf[[#This Row],[Artikelnummer]],tab_Produkte[],8,FALSE)</f>
        <v>19</v>
      </c>
    </row>
    <row r="27" spans="1:6" x14ac:dyDescent="0.55000000000000004">
      <c r="A27" s="3">
        <v>43481</v>
      </c>
      <c r="B27">
        <v>5</v>
      </c>
      <c r="C27" t="str">
        <f>VLOOKUP(tab_Verkauf[[#This Row],[Artikelnummer]],tab_Produkte[],3,FALSE)</f>
        <v>E-Bike</v>
      </c>
      <c r="D27">
        <v>335580</v>
      </c>
      <c r="E27">
        <v>92</v>
      </c>
      <c r="F27" s="17">
        <f>VLOOKUP(tab_Verkauf[[#This Row],[Artikelnummer]],tab_Produkte[],8,FALSE)</f>
        <v>83</v>
      </c>
    </row>
    <row r="28" spans="1:6" x14ac:dyDescent="0.55000000000000004">
      <c r="A28" s="3">
        <v>43481</v>
      </c>
      <c r="B28">
        <v>19</v>
      </c>
      <c r="C28" t="str">
        <f>VLOOKUP(tab_Verkauf[[#This Row],[Artikelnummer]],tab_Produkte[],3,FALSE)</f>
        <v>Kleidung</v>
      </c>
      <c r="D28">
        <v>378009</v>
      </c>
      <c r="E28">
        <v>87</v>
      </c>
      <c r="F28" s="17">
        <f>VLOOKUP(tab_Verkauf[[#This Row],[Artikelnummer]],tab_Produkte[],8,FALSE)</f>
        <v>4</v>
      </c>
    </row>
    <row r="29" spans="1:6" x14ac:dyDescent="0.55000000000000004">
      <c r="A29" s="3">
        <v>43481</v>
      </c>
      <c r="B29">
        <v>1</v>
      </c>
      <c r="C29" t="str">
        <f>VLOOKUP(tab_Verkauf[[#This Row],[Artikelnummer]],tab_Produkte[],3,FALSE)</f>
        <v>Mountainbike</v>
      </c>
      <c r="D29">
        <v>152908</v>
      </c>
      <c r="E29">
        <v>95</v>
      </c>
      <c r="F29" s="17">
        <f>VLOOKUP(tab_Verkauf[[#This Row],[Artikelnummer]],tab_Produkte[],8,FALSE)</f>
        <v>179</v>
      </c>
    </row>
    <row r="30" spans="1:6" x14ac:dyDescent="0.55000000000000004">
      <c r="A30" s="3">
        <v>43481</v>
      </c>
      <c r="B30">
        <v>2</v>
      </c>
      <c r="C30" t="str">
        <f>VLOOKUP(tab_Verkauf[[#This Row],[Artikelnummer]],tab_Produkte[],3,FALSE)</f>
        <v>Schlösser</v>
      </c>
      <c r="D30">
        <v>60725</v>
      </c>
      <c r="E30">
        <v>66</v>
      </c>
      <c r="F30" s="17">
        <f>VLOOKUP(tab_Verkauf[[#This Row],[Artikelnummer]],tab_Produkte[],8,FALSE)</f>
        <v>7</v>
      </c>
    </row>
    <row r="31" spans="1:6" x14ac:dyDescent="0.55000000000000004">
      <c r="A31" s="3">
        <v>43482</v>
      </c>
      <c r="B31">
        <v>7</v>
      </c>
      <c r="C31" t="str">
        <f>VLOOKUP(tab_Verkauf[[#This Row],[Artikelnummer]],tab_Produkte[],3,FALSE)</f>
        <v>Trekkingbike</v>
      </c>
      <c r="D31">
        <v>60725</v>
      </c>
      <c r="E31">
        <v>65</v>
      </c>
      <c r="F31" s="17">
        <f>VLOOKUP(tab_Verkauf[[#This Row],[Artikelnummer]],tab_Produkte[],8,FALSE)</f>
        <v>534</v>
      </c>
    </row>
    <row r="32" spans="1:6" x14ac:dyDescent="0.55000000000000004">
      <c r="A32" s="3">
        <v>43482</v>
      </c>
      <c r="B32">
        <v>4</v>
      </c>
      <c r="C32" t="str">
        <f>VLOOKUP(tab_Verkauf[[#This Row],[Artikelnummer]],tab_Produkte[],3,FALSE)</f>
        <v>Schlösser</v>
      </c>
      <c r="D32">
        <v>29336</v>
      </c>
      <c r="E32">
        <v>74</v>
      </c>
      <c r="F32" s="17">
        <f>VLOOKUP(tab_Verkauf[[#This Row],[Artikelnummer]],tab_Produkte[],8,FALSE)</f>
        <v>5</v>
      </c>
    </row>
    <row r="33" spans="1:6" x14ac:dyDescent="0.55000000000000004">
      <c r="A33" s="3">
        <v>43482</v>
      </c>
      <c r="B33">
        <v>3</v>
      </c>
      <c r="C33" t="str">
        <f>VLOOKUP(tab_Verkauf[[#This Row],[Artikelnummer]],tab_Produkte[],3,FALSE)</f>
        <v>Trekkingbike</v>
      </c>
      <c r="D33">
        <v>335580</v>
      </c>
      <c r="E33">
        <v>19</v>
      </c>
      <c r="F33" s="17">
        <f>VLOOKUP(tab_Verkauf[[#This Row],[Artikelnummer]],tab_Produkte[],8,FALSE)</f>
        <v>767</v>
      </c>
    </row>
    <row r="34" spans="1:6" x14ac:dyDescent="0.55000000000000004">
      <c r="A34" s="3">
        <v>43483</v>
      </c>
      <c r="B34">
        <v>5</v>
      </c>
      <c r="C34" t="str">
        <f>VLOOKUP(tab_Verkauf[[#This Row],[Artikelnummer]],tab_Produkte[],3,FALSE)</f>
        <v>E-Bike</v>
      </c>
      <c r="D34">
        <v>654734</v>
      </c>
      <c r="E34">
        <v>49</v>
      </c>
      <c r="F34" s="17">
        <f>VLOOKUP(tab_Verkauf[[#This Row],[Artikelnummer]],tab_Produkte[],8,FALSE)</f>
        <v>83</v>
      </c>
    </row>
    <row r="35" spans="1:6" x14ac:dyDescent="0.55000000000000004">
      <c r="A35" s="3">
        <v>43485</v>
      </c>
      <c r="B35">
        <v>18</v>
      </c>
      <c r="C35" t="str">
        <f>VLOOKUP(tab_Verkauf[[#This Row],[Artikelnummer]],tab_Produkte[],3,FALSE)</f>
        <v>Pumpen</v>
      </c>
      <c r="D35">
        <v>182979</v>
      </c>
      <c r="E35">
        <v>44</v>
      </c>
      <c r="F35" s="17">
        <f>VLOOKUP(tab_Verkauf[[#This Row],[Artikelnummer]],tab_Produkte[],8,FALSE)</f>
        <v>2</v>
      </c>
    </row>
    <row r="36" spans="1:6" x14ac:dyDescent="0.55000000000000004">
      <c r="A36" s="3">
        <v>43486</v>
      </c>
      <c r="B36">
        <v>13</v>
      </c>
      <c r="C36" t="str">
        <f>VLOOKUP(tab_Verkauf[[#This Row],[Artikelnummer]],tab_Produkte[],3,FALSE)</f>
        <v>E-Bike</v>
      </c>
      <c r="D36">
        <v>84600</v>
      </c>
      <c r="E36">
        <v>77</v>
      </c>
      <c r="F36" s="17">
        <f>VLOOKUP(tab_Verkauf[[#This Row],[Artikelnummer]],tab_Produkte[],8,FALSE)</f>
        <v>1939</v>
      </c>
    </row>
    <row r="37" spans="1:6" x14ac:dyDescent="0.55000000000000004">
      <c r="A37" s="3">
        <v>43486</v>
      </c>
      <c r="B37">
        <v>7</v>
      </c>
      <c r="C37" t="str">
        <f>VLOOKUP(tab_Verkauf[[#This Row],[Artikelnummer]],tab_Produkte[],3,FALSE)</f>
        <v>Trekkingbike</v>
      </c>
      <c r="D37">
        <v>165816</v>
      </c>
      <c r="E37">
        <v>3</v>
      </c>
      <c r="F37" s="17">
        <f>VLOOKUP(tab_Verkauf[[#This Row],[Artikelnummer]],tab_Produkte[],8,FALSE)</f>
        <v>534</v>
      </c>
    </row>
    <row r="38" spans="1:6" x14ac:dyDescent="0.55000000000000004">
      <c r="A38" s="3">
        <v>43486</v>
      </c>
      <c r="B38">
        <v>19</v>
      </c>
      <c r="C38" t="str">
        <f>VLOOKUP(tab_Verkauf[[#This Row],[Artikelnummer]],tab_Produkte[],3,FALSE)</f>
        <v>Kleidung</v>
      </c>
      <c r="D38">
        <v>708324</v>
      </c>
      <c r="E38">
        <v>13</v>
      </c>
      <c r="F38" s="17">
        <f>VLOOKUP(tab_Verkauf[[#This Row],[Artikelnummer]],tab_Produkte[],8,FALSE)</f>
        <v>4</v>
      </c>
    </row>
    <row r="39" spans="1:6" x14ac:dyDescent="0.55000000000000004">
      <c r="A39" s="3">
        <v>43487</v>
      </c>
      <c r="B39">
        <v>15</v>
      </c>
      <c r="C39" t="str">
        <f>VLOOKUP(tab_Verkauf[[#This Row],[Artikelnummer]],tab_Produkte[],3,FALSE)</f>
        <v>Kinderrad</v>
      </c>
      <c r="D39">
        <v>697970</v>
      </c>
      <c r="E39">
        <v>64</v>
      </c>
      <c r="F39" s="17">
        <f>VLOOKUP(tab_Verkauf[[#This Row],[Artikelnummer]],tab_Produkte[],8,FALSE)</f>
        <v>260</v>
      </c>
    </row>
    <row r="40" spans="1:6" x14ac:dyDescent="0.55000000000000004">
      <c r="A40" s="3">
        <v>43488</v>
      </c>
      <c r="B40">
        <v>6</v>
      </c>
      <c r="C40" t="str">
        <f>VLOOKUP(tab_Verkauf[[#This Row],[Artikelnummer]],tab_Produkte[],3,FALSE)</f>
        <v>Beleuchtung</v>
      </c>
      <c r="D40">
        <v>84660</v>
      </c>
      <c r="E40">
        <v>68</v>
      </c>
      <c r="F40" s="17">
        <f>VLOOKUP(tab_Verkauf[[#This Row],[Artikelnummer]],tab_Produkte[],8,FALSE)</f>
        <v>22</v>
      </c>
    </row>
    <row r="41" spans="1:6" x14ac:dyDescent="0.55000000000000004">
      <c r="A41" s="3">
        <v>43488</v>
      </c>
      <c r="B41">
        <v>12</v>
      </c>
      <c r="C41" t="str">
        <f>VLOOKUP(tab_Verkauf[[#This Row],[Artikelnummer]],tab_Produkte[],3,FALSE)</f>
        <v>Mountainbike</v>
      </c>
      <c r="D41">
        <v>156576</v>
      </c>
      <c r="E41">
        <v>90</v>
      </c>
      <c r="F41" s="17">
        <f>VLOOKUP(tab_Verkauf[[#This Row],[Artikelnummer]],tab_Produkte[],8,FALSE)</f>
        <v>102</v>
      </c>
    </row>
    <row r="42" spans="1:6" x14ac:dyDescent="0.55000000000000004">
      <c r="A42" s="3">
        <v>43489</v>
      </c>
      <c r="B42">
        <v>11</v>
      </c>
      <c r="C42" t="str">
        <f>VLOOKUP(tab_Verkauf[[#This Row],[Artikelnummer]],tab_Produkte[],3,FALSE)</f>
        <v>Fahrradhelm</v>
      </c>
      <c r="D42">
        <v>219375</v>
      </c>
      <c r="E42">
        <v>67</v>
      </c>
      <c r="F42" s="17">
        <f>VLOOKUP(tab_Verkauf[[#This Row],[Artikelnummer]],tab_Produkte[],8,FALSE)</f>
        <v>1</v>
      </c>
    </row>
    <row r="43" spans="1:6" x14ac:dyDescent="0.55000000000000004">
      <c r="A43" s="3">
        <v>43489</v>
      </c>
      <c r="B43">
        <v>6</v>
      </c>
      <c r="C43" t="str">
        <f>VLOOKUP(tab_Verkauf[[#This Row],[Artikelnummer]],tab_Produkte[],3,FALSE)</f>
        <v>Beleuchtung</v>
      </c>
      <c r="D43">
        <v>22572</v>
      </c>
      <c r="E43">
        <v>31</v>
      </c>
      <c r="F43" s="17">
        <f>VLOOKUP(tab_Verkauf[[#This Row],[Artikelnummer]],tab_Produkte[],8,FALSE)</f>
        <v>22</v>
      </c>
    </row>
    <row r="44" spans="1:6" x14ac:dyDescent="0.55000000000000004">
      <c r="A44" s="3">
        <v>43491</v>
      </c>
      <c r="B44">
        <v>18</v>
      </c>
      <c r="C44" t="str">
        <f>VLOOKUP(tab_Verkauf[[#This Row],[Artikelnummer]],tab_Produkte[],3,FALSE)</f>
        <v>Pumpen</v>
      </c>
      <c r="D44">
        <v>50193</v>
      </c>
      <c r="E44">
        <v>7</v>
      </c>
      <c r="F44" s="17">
        <f>VLOOKUP(tab_Verkauf[[#This Row],[Artikelnummer]],tab_Produkte[],8,FALSE)</f>
        <v>2</v>
      </c>
    </row>
    <row r="45" spans="1:6" x14ac:dyDescent="0.55000000000000004">
      <c r="A45" s="3">
        <v>43491</v>
      </c>
      <c r="B45">
        <v>6</v>
      </c>
      <c r="C45" t="str">
        <f>VLOOKUP(tab_Verkauf[[#This Row],[Artikelnummer]],tab_Produkte[],3,FALSE)</f>
        <v>Beleuchtung</v>
      </c>
      <c r="D45">
        <v>260406</v>
      </c>
      <c r="E45">
        <v>17</v>
      </c>
      <c r="F45" s="17">
        <f>VLOOKUP(tab_Verkauf[[#This Row],[Artikelnummer]],tab_Produkte[],8,FALSE)</f>
        <v>22</v>
      </c>
    </row>
    <row r="46" spans="1:6" x14ac:dyDescent="0.55000000000000004">
      <c r="A46" s="3">
        <v>43491</v>
      </c>
      <c r="B46">
        <v>14</v>
      </c>
      <c r="C46" t="str">
        <f>VLOOKUP(tab_Verkauf[[#This Row],[Artikelnummer]],tab_Produkte[],3,FALSE)</f>
        <v>Kleidung</v>
      </c>
      <c r="D46">
        <v>708324</v>
      </c>
      <c r="E46">
        <v>75</v>
      </c>
      <c r="F46" s="17">
        <f>VLOOKUP(tab_Verkauf[[#This Row],[Artikelnummer]],tab_Produkte[],8,FALSE)</f>
        <v>19</v>
      </c>
    </row>
    <row r="47" spans="1:6" x14ac:dyDescent="0.55000000000000004">
      <c r="A47" s="3">
        <v>43492</v>
      </c>
      <c r="B47">
        <v>1</v>
      </c>
      <c r="C47" t="str">
        <f>VLOOKUP(tab_Verkauf[[#This Row],[Artikelnummer]],tab_Produkte[],3,FALSE)</f>
        <v>Mountainbike</v>
      </c>
      <c r="D47">
        <v>102948</v>
      </c>
      <c r="E47">
        <v>6</v>
      </c>
      <c r="F47" s="17">
        <f>VLOOKUP(tab_Verkauf[[#This Row],[Artikelnummer]],tab_Produkte[],8,FALSE)</f>
        <v>179</v>
      </c>
    </row>
    <row r="48" spans="1:6" x14ac:dyDescent="0.55000000000000004">
      <c r="A48" s="3">
        <v>43492</v>
      </c>
      <c r="B48">
        <v>20</v>
      </c>
      <c r="C48" t="str">
        <f>VLOOKUP(tab_Verkauf[[#This Row],[Artikelnummer]],tab_Produkte[],3,FALSE)</f>
        <v>Trekkingbike</v>
      </c>
      <c r="D48">
        <v>306820</v>
      </c>
      <c r="E48">
        <v>51</v>
      </c>
      <c r="F48" s="17">
        <f>VLOOKUP(tab_Verkauf[[#This Row],[Artikelnummer]],tab_Produkte[],8,FALSE)</f>
        <v>98</v>
      </c>
    </row>
    <row r="49" spans="1:6" x14ac:dyDescent="0.55000000000000004">
      <c r="A49" s="3">
        <v>43492</v>
      </c>
      <c r="B49">
        <v>1</v>
      </c>
      <c r="C49" t="str">
        <f>VLOOKUP(tab_Verkauf[[#This Row],[Artikelnummer]],tab_Produkte[],3,FALSE)</f>
        <v>Mountainbike</v>
      </c>
      <c r="D49">
        <v>271188</v>
      </c>
      <c r="E49">
        <v>7</v>
      </c>
      <c r="F49" s="17">
        <f>VLOOKUP(tab_Verkauf[[#This Row],[Artikelnummer]],tab_Produkte[],8,FALSE)</f>
        <v>179</v>
      </c>
    </row>
    <row r="50" spans="1:6" x14ac:dyDescent="0.55000000000000004">
      <c r="A50" s="3">
        <v>43493</v>
      </c>
      <c r="B50">
        <v>20</v>
      </c>
      <c r="C50" t="str">
        <f>VLOOKUP(tab_Verkauf[[#This Row],[Artikelnummer]],tab_Produkte[],3,FALSE)</f>
        <v>Trekkingbike</v>
      </c>
      <c r="D50">
        <v>72928</v>
      </c>
      <c r="E50">
        <v>24</v>
      </c>
      <c r="F50" s="17">
        <f>VLOOKUP(tab_Verkauf[[#This Row],[Artikelnummer]],tab_Produkte[],8,FALSE)</f>
        <v>98</v>
      </c>
    </row>
    <row r="51" spans="1:6" x14ac:dyDescent="0.55000000000000004">
      <c r="A51" s="3">
        <v>43493</v>
      </c>
      <c r="B51">
        <v>4</v>
      </c>
      <c r="C51" t="str">
        <f>VLOOKUP(tab_Verkauf[[#This Row],[Artikelnummer]],tab_Produkte[],3,FALSE)</f>
        <v>Schlösser</v>
      </c>
      <c r="D51">
        <v>191760</v>
      </c>
      <c r="E51">
        <v>71</v>
      </c>
      <c r="F51" s="17">
        <f>VLOOKUP(tab_Verkauf[[#This Row],[Artikelnummer]],tab_Produkte[],8,FALSE)</f>
        <v>5</v>
      </c>
    </row>
    <row r="52" spans="1:6" x14ac:dyDescent="0.55000000000000004">
      <c r="A52" s="3">
        <v>43494</v>
      </c>
      <c r="B52">
        <v>8</v>
      </c>
      <c r="C52" t="str">
        <f>VLOOKUP(tab_Verkauf[[#This Row],[Artikelnummer]],tab_Produkte[],3,FALSE)</f>
        <v>Pumpen</v>
      </c>
      <c r="D52">
        <v>484128</v>
      </c>
      <c r="E52">
        <v>9</v>
      </c>
      <c r="F52" s="17">
        <f>VLOOKUP(tab_Verkauf[[#This Row],[Artikelnummer]],tab_Produkte[],8,FALSE)</f>
        <v>2</v>
      </c>
    </row>
    <row r="53" spans="1:6" x14ac:dyDescent="0.55000000000000004">
      <c r="A53" s="3">
        <v>43494</v>
      </c>
      <c r="B53">
        <v>10</v>
      </c>
      <c r="C53" t="str">
        <f>VLOOKUP(tab_Verkauf[[#This Row],[Artikelnummer]],tab_Produkte[],3,FALSE)</f>
        <v>E-Bike</v>
      </c>
      <c r="D53">
        <v>60725</v>
      </c>
      <c r="E53">
        <v>79</v>
      </c>
      <c r="F53" s="17">
        <f>VLOOKUP(tab_Verkauf[[#This Row],[Artikelnummer]],tab_Produkte[],8,FALSE)</f>
        <v>787</v>
      </c>
    </row>
    <row r="54" spans="1:6" x14ac:dyDescent="0.55000000000000004">
      <c r="A54" s="3">
        <v>43495</v>
      </c>
      <c r="B54">
        <v>6</v>
      </c>
      <c r="C54" t="str">
        <f>VLOOKUP(tab_Verkauf[[#This Row],[Artikelnummer]],tab_Produkte[],3,FALSE)</f>
        <v>Beleuchtung</v>
      </c>
      <c r="D54">
        <v>697970</v>
      </c>
      <c r="E54">
        <v>77</v>
      </c>
      <c r="F54" s="17">
        <f>VLOOKUP(tab_Verkauf[[#This Row],[Artikelnummer]],tab_Produkte[],8,FALSE)</f>
        <v>22</v>
      </c>
    </row>
    <row r="55" spans="1:6" x14ac:dyDescent="0.55000000000000004">
      <c r="A55" s="3">
        <v>43495</v>
      </c>
      <c r="B55">
        <v>20</v>
      </c>
      <c r="C55" t="str">
        <f>VLOOKUP(tab_Verkauf[[#This Row],[Artikelnummer]],tab_Produkte[],3,FALSE)</f>
        <v>Trekkingbike</v>
      </c>
      <c r="D55">
        <v>19928</v>
      </c>
      <c r="E55">
        <v>69</v>
      </c>
      <c r="F55" s="17">
        <f>VLOOKUP(tab_Verkauf[[#This Row],[Artikelnummer]],tab_Produkte[],8,FALSE)</f>
        <v>98</v>
      </c>
    </row>
    <row r="56" spans="1:6" x14ac:dyDescent="0.55000000000000004">
      <c r="A56" s="3">
        <v>43496</v>
      </c>
      <c r="B56">
        <v>9</v>
      </c>
      <c r="C56" t="str">
        <f>VLOOKUP(tab_Verkauf[[#This Row],[Artikelnummer]],tab_Produkte[],3,FALSE)</f>
        <v>Schlösser</v>
      </c>
      <c r="D56">
        <v>62304</v>
      </c>
      <c r="E56">
        <v>56</v>
      </c>
      <c r="F56" s="17">
        <f>VLOOKUP(tab_Verkauf[[#This Row],[Artikelnummer]],tab_Produkte[],8,FALSE)</f>
        <v>3</v>
      </c>
    </row>
    <row r="57" spans="1:6" x14ac:dyDescent="0.55000000000000004">
      <c r="A57" s="3">
        <v>43496</v>
      </c>
      <c r="B57">
        <v>8</v>
      </c>
      <c r="C57" t="str">
        <f>VLOOKUP(tab_Verkauf[[#This Row],[Artikelnummer]],tab_Produkte[],3,FALSE)</f>
        <v>Pumpen</v>
      </c>
      <c r="D57">
        <v>52598</v>
      </c>
      <c r="E57">
        <v>66</v>
      </c>
      <c r="F57" s="17">
        <f>VLOOKUP(tab_Verkauf[[#This Row],[Artikelnummer]],tab_Produkte[],8,FALSE)</f>
        <v>2</v>
      </c>
    </row>
    <row r="58" spans="1:6" x14ac:dyDescent="0.55000000000000004">
      <c r="A58" s="3">
        <v>43496</v>
      </c>
      <c r="B58">
        <v>3</v>
      </c>
      <c r="C58" t="str">
        <f>VLOOKUP(tab_Verkauf[[#This Row],[Artikelnummer]],tab_Produkte[],3,FALSE)</f>
        <v>Trekkingbike</v>
      </c>
      <c r="D58">
        <v>43306</v>
      </c>
      <c r="E58">
        <v>48</v>
      </c>
      <c r="F58" s="17">
        <f>VLOOKUP(tab_Verkauf[[#This Row],[Artikelnummer]],tab_Produkte[],8,FALSE)</f>
        <v>767</v>
      </c>
    </row>
    <row r="59" spans="1:6" x14ac:dyDescent="0.55000000000000004">
      <c r="A59" s="3">
        <v>43497</v>
      </c>
      <c r="B59">
        <v>18</v>
      </c>
      <c r="C59" t="str">
        <f>VLOOKUP(tab_Verkauf[[#This Row],[Artikelnummer]],tab_Produkte[],3,FALSE)</f>
        <v>Pumpen</v>
      </c>
      <c r="D59">
        <v>182979</v>
      </c>
      <c r="E59">
        <v>99</v>
      </c>
      <c r="F59" s="17">
        <f>VLOOKUP(tab_Verkauf[[#This Row],[Artikelnummer]],tab_Produkte[],8,FALSE)</f>
        <v>2</v>
      </c>
    </row>
    <row r="60" spans="1:6" x14ac:dyDescent="0.55000000000000004">
      <c r="A60" s="3">
        <v>43497</v>
      </c>
      <c r="B60">
        <v>16</v>
      </c>
      <c r="C60" t="str">
        <f>VLOOKUP(tab_Verkauf[[#This Row],[Artikelnummer]],tab_Produkte[],3,FALSE)</f>
        <v>Mountainbike</v>
      </c>
      <c r="D60">
        <v>165816</v>
      </c>
      <c r="E60">
        <v>60</v>
      </c>
      <c r="F60" s="17">
        <f>VLOOKUP(tab_Verkauf[[#This Row],[Artikelnummer]],tab_Produkte[],8,FALSE)</f>
        <v>756</v>
      </c>
    </row>
    <row r="61" spans="1:6" x14ac:dyDescent="0.55000000000000004">
      <c r="A61" s="3">
        <v>43498</v>
      </c>
      <c r="B61">
        <v>19</v>
      </c>
      <c r="C61" t="str">
        <f>VLOOKUP(tab_Verkauf[[#This Row],[Artikelnummer]],tab_Produkte[],3,FALSE)</f>
        <v>Kleidung</v>
      </c>
      <c r="D61">
        <v>62304</v>
      </c>
      <c r="E61">
        <v>22</v>
      </c>
      <c r="F61" s="17">
        <f>VLOOKUP(tab_Verkauf[[#This Row],[Artikelnummer]],tab_Produkte[],8,FALSE)</f>
        <v>4</v>
      </c>
    </row>
    <row r="62" spans="1:6" x14ac:dyDescent="0.55000000000000004">
      <c r="A62" s="3">
        <v>43498</v>
      </c>
      <c r="B62">
        <v>18</v>
      </c>
      <c r="C62" t="str">
        <f>VLOOKUP(tab_Verkauf[[#This Row],[Artikelnummer]],tab_Produkte[],3,FALSE)</f>
        <v>Pumpen</v>
      </c>
      <c r="D62">
        <v>87567</v>
      </c>
      <c r="E62">
        <v>12</v>
      </c>
      <c r="F62" s="17">
        <f>VLOOKUP(tab_Verkauf[[#This Row],[Artikelnummer]],tab_Produkte[],8,FALSE)</f>
        <v>2</v>
      </c>
    </row>
    <row r="63" spans="1:6" x14ac:dyDescent="0.55000000000000004">
      <c r="A63" s="3">
        <v>43498</v>
      </c>
      <c r="B63">
        <v>9</v>
      </c>
      <c r="C63" t="str">
        <f>VLOOKUP(tab_Verkauf[[#This Row],[Artikelnummer]],tab_Produkte[],3,FALSE)</f>
        <v>Schlösser</v>
      </c>
      <c r="D63">
        <v>260406</v>
      </c>
      <c r="E63">
        <v>29</v>
      </c>
      <c r="F63" s="17">
        <f>VLOOKUP(tab_Verkauf[[#This Row],[Artikelnummer]],tab_Produkte[],8,FALSE)</f>
        <v>3</v>
      </c>
    </row>
    <row r="64" spans="1:6" x14ac:dyDescent="0.55000000000000004">
      <c r="A64" s="3">
        <v>43498</v>
      </c>
      <c r="B64">
        <v>5</v>
      </c>
      <c r="C64" t="str">
        <f>VLOOKUP(tab_Verkauf[[#This Row],[Artikelnummer]],tab_Produkte[],3,FALSE)</f>
        <v>E-Bike</v>
      </c>
      <c r="D64">
        <v>697970</v>
      </c>
      <c r="E64">
        <v>44</v>
      </c>
      <c r="F64" s="17">
        <f>VLOOKUP(tab_Verkauf[[#This Row],[Artikelnummer]],tab_Produkte[],8,FALSE)</f>
        <v>83</v>
      </c>
    </row>
    <row r="65" spans="1:6" x14ac:dyDescent="0.55000000000000004">
      <c r="A65" s="3">
        <v>43498</v>
      </c>
      <c r="B65">
        <v>14</v>
      </c>
      <c r="C65" t="str">
        <f>VLOOKUP(tab_Verkauf[[#This Row],[Artikelnummer]],tab_Produkte[],3,FALSE)</f>
        <v>Kleidung</v>
      </c>
      <c r="D65">
        <v>44589</v>
      </c>
      <c r="E65">
        <v>73</v>
      </c>
      <c r="F65" s="17">
        <f>VLOOKUP(tab_Verkauf[[#This Row],[Artikelnummer]],tab_Produkte[],8,FALSE)</f>
        <v>19</v>
      </c>
    </row>
    <row r="66" spans="1:6" x14ac:dyDescent="0.55000000000000004">
      <c r="A66" s="3">
        <v>43499</v>
      </c>
      <c r="B66">
        <v>19</v>
      </c>
      <c r="C66" t="str">
        <f>VLOOKUP(tab_Verkauf[[#This Row],[Artikelnummer]],tab_Produkte[],3,FALSE)</f>
        <v>Kleidung</v>
      </c>
      <c r="D66">
        <v>150804</v>
      </c>
      <c r="E66">
        <v>58</v>
      </c>
      <c r="F66" s="17">
        <f>VLOOKUP(tab_Verkauf[[#This Row],[Artikelnummer]],tab_Produkte[],8,FALSE)</f>
        <v>4</v>
      </c>
    </row>
    <row r="67" spans="1:6" x14ac:dyDescent="0.55000000000000004">
      <c r="A67" s="3">
        <v>43499</v>
      </c>
      <c r="B67">
        <v>2</v>
      </c>
      <c r="C67" t="str">
        <f>VLOOKUP(tab_Verkauf[[#This Row],[Artikelnummer]],tab_Produkte[],3,FALSE)</f>
        <v>Schlösser</v>
      </c>
      <c r="D67">
        <v>18666</v>
      </c>
      <c r="E67">
        <v>21</v>
      </c>
      <c r="F67" s="17">
        <f>VLOOKUP(tab_Verkauf[[#This Row],[Artikelnummer]],tab_Produkte[],8,FALSE)</f>
        <v>7</v>
      </c>
    </row>
    <row r="68" spans="1:6" x14ac:dyDescent="0.55000000000000004">
      <c r="A68" s="3">
        <v>43499</v>
      </c>
      <c r="B68">
        <v>5</v>
      </c>
      <c r="C68" t="str">
        <f>VLOOKUP(tab_Verkauf[[#This Row],[Artikelnummer]],tab_Produkte[],3,FALSE)</f>
        <v>E-Bike</v>
      </c>
      <c r="D68">
        <v>536280</v>
      </c>
      <c r="E68">
        <v>95</v>
      </c>
      <c r="F68" s="17">
        <f>VLOOKUP(tab_Verkauf[[#This Row],[Artikelnummer]],tab_Produkte[],8,FALSE)</f>
        <v>83</v>
      </c>
    </row>
    <row r="69" spans="1:6" x14ac:dyDescent="0.55000000000000004">
      <c r="A69" s="3">
        <v>43500</v>
      </c>
      <c r="B69">
        <v>6</v>
      </c>
      <c r="C69" t="str">
        <f>VLOOKUP(tab_Verkauf[[#This Row],[Artikelnummer]],tab_Produkte[],3,FALSE)</f>
        <v>Beleuchtung</v>
      </c>
      <c r="D69">
        <v>35226</v>
      </c>
      <c r="E69">
        <v>80</v>
      </c>
      <c r="F69" s="17">
        <f>VLOOKUP(tab_Verkauf[[#This Row],[Artikelnummer]],tab_Produkte[],8,FALSE)</f>
        <v>22</v>
      </c>
    </row>
    <row r="70" spans="1:6" x14ac:dyDescent="0.55000000000000004">
      <c r="A70" s="3">
        <v>43501</v>
      </c>
      <c r="B70">
        <v>4</v>
      </c>
      <c r="C70" t="str">
        <f>VLOOKUP(tab_Verkauf[[#This Row],[Artikelnummer]],tab_Produkte[],3,FALSE)</f>
        <v>Schlösser</v>
      </c>
      <c r="D70">
        <v>178024</v>
      </c>
      <c r="E70">
        <v>70</v>
      </c>
      <c r="F70" s="17">
        <f>VLOOKUP(tab_Verkauf[[#This Row],[Artikelnummer]],tab_Produkte[],8,FALSE)</f>
        <v>5</v>
      </c>
    </row>
    <row r="71" spans="1:6" x14ac:dyDescent="0.55000000000000004">
      <c r="A71" s="3">
        <v>43501</v>
      </c>
      <c r="B71">
        <v>20</v>
      </c>
      <c r="C71" t="str">
        <f>VLOOKUP(tab_Verkauf[[#This Row],[Artikelnummer]],tab_Produkte[],3,FALSE)</f>
        <v>Trekkingbike</v>
      </c>
      <c r="D71">
        <v>164666</v>
      </c>
      <c r="E71">
        <v>9</v>
      </c>
      <c r="F71" s="17">
        <f>VLOOKUP(tab_Verkauf[[#This Row],[Artikelnummer]],tab_Produkte[],8,FALSE)</f>
        <v>98</v>
      </c>
    </row>
    <row r="72" spans="1:6" x14ac:dyDescent="0.55000000000000004">
      <c r="A72" s="3">
        <v>43502</v>
      </c>
      <c r="B72">
        <v>13</v>
      </c>
      <c r="C72" t="str">
        <f>VLOOKUP(tab_Verkauf[[#This Row],[Artikelnummer]],tab_Produkte[],3,FALSE)</f>
        <v>E-Bike</v>
      </c>
      <c r="D72">
        <v>18666</v>
      </c>
      <c r="E72">
        <v>72</v>
      </c>
      <c r="F72" s="17">
        <f>VLOOKUP(tab_Verkauf[[#This Row],[Artikelnummer]],tab_Produkte[],8,FALSE)</f>
        <v>1939</v>
      </c>
    </row>
    <row r="73" spans="1:6" x14ac:dyDescent="0.55000000000000004">
      <c r="A73" s="3">
        <v>43503</v>
      </c>
      <c r="B73">
        <v>17</v>
      </c>
      <c r="C73" t="str">
        <f>VLOOKUP(tab_Verkauf[[#This Row],[Artikelnummer]],tab_Produkte[],3,FALSE)</f>
        <v>Jugendrad</v>
      </c>
      <c r="D73">
        <v>72928</v>
      </c>
      <c r="E73">
        <v>35</v>
      </c>
      <c r="F73" s="17">
        <f>VLOOKUP(tab_Verkauf[[#This Row],[Artikelnummer]],tab_Produkte[],8,FALSE)</f>
        <v>1853</v>
      </c>
    </row>
    <row r="74" spans="1:6" x14ac:dyDescent="0.55000000000000004">
      <c r="A74" s="3">
        <v>43503</v>
      </c>
      <c r="B74">
        <v>17</v>
      </c>
      <c r="C74" t="str">
        <f>VLOOKUP(tab_Verkauf[[#This Row],[Artikelnummer]],tab_Produkte[],3,FALSE)</f>
        <v>Jugendrad</v>
      </c>
      <c r="D74">
        <v>103472</v>
      </c>
      <c r="E74">
        <v>77</v>
      </c>
      <c r="F74" s="17">
        <f>VLOOKUP(tab_Verkauf[[#This Row],[Artikelnummer]],tab_Produkte[],8,FALSE)</f>
        <v>1853</v>
      </c>
    </row>
    <row r="75" spans="1:6" x14ac:dyDescent="0.55000000000000004">
      <c r="A75" s="3">
        <v>43503</v>
      </c>
      <c r="B75">
        <v>2</v>
      </c>
      <c r="C75" t="str">
        <f>VLOOKUP(tab_Verkauf[[#This Row],[Artikelnummer]],tab_Produkte[],3,FALSE)</f>
        <v>Schlösser</v>
      </c>
      <c r="D75">
        <v>22572</v>
      </c>
      <c r="E75">
        <v>66</v>
      </c>
      <c r="F75" s="17">
        <f>VLOOKUP(tab_Verkauf[[#This Row],[Artikelnummer]],tab_Produkte[],8,FALSE)</f>
        <v>7</v>
      </c>
    </row>
    <row r="76" spans="1:6" x14ac:dyDescent="0.55000000000000004">
      <c r="A76" s="3">
        <v>43504</v>
      </c>
      <c r="B76">
        <v>8</v>
      </c>
      <c r="C76" t="str">
        <f>VLOOKUP(tab_Verkauf[[#This Row],[Artikelnummer]],tab_Produkte[],3,FALSE)</f>
        <v>Pumpen</v>
      </c>
      <c r="D76">
        <v>296670</v>
      </c>
      <c r="E76">
        <v>66</v>
      </c>
      <c r="F76" s="17">
        <f>VLOOKUP(tab_Verkauf[[#This Row],[Artikelnummer]],tab_Produkte[],8,FALSE)</f>
        <v>2</v>
      </c>
    </row>
    <row r="77" spans="1:6" x14ac:dyDescent="0.55000000000000004">
      <c r="A77" s="3">
        <v>43504</v>
      </c>
      <c r="B77">
        <v>12</v>
      </c>
      <c r="C77" t="str">
        <f>VLOOKUP(tab_Verkauf[[#This Row],[Artikelnummer]],tab_Produkte[],3,FALSE)</f>
        <v>Mountainbike</v>
      </c>
      <c r="D77">
        <v>333696</v>
      </c>
      <c r="E77">
        <v>90</v>
      </c>
      <c r="F77" s="17">
        <f>VLOOKUP(tab_Verkauf[[#This Row],[Artikelnummer]],tab_Produkte[],8,FALSE)</f>
        <v>102</v>
      </c>
    </row>
    <row r="78" spans="1:6" x14ac:dyDescent="0.55000000000000004">
      <c r="A78" s="3">
        <v>43505</v>
      </c>
      <c r="B78">
        <v>8</v>
      </c>
      <c r="C78" t="str">
        <f>VLOOKUP(tab_Verkauf[[#This Row],[Artikelnummer]],tab_Produkte[],3,FALSE)</f>
        <v>Pumpen</v>
      </c>
      <c r="D78">
        <v>146864</v>
      </c>
      <c r="E78">
        <v>23</v>
      </c>
      <c r="F78" s="17">
        <f>VLOOKUP(tab_Verkauf[[#This Row],[Artikelnummer]],tab_Produkte[],8,FALSE)</f>
        <v>2</v>
      </c>
    </row>
    <row r="79" spans="1:6" x14ac:dyDescent="0.55000000000000004">
      <c r="A79" s="3">
        <v>43505</v>
      </c>
      <c r="B79">
        <v>12</v>
      </c>
      <c r="C79" t="str">
        <f>VLOOKUP(tab_Verkauf[[#This Row],[Artikelnummer]],tab_Produkte[],3,FALSE)</f>
        <v>Mountainbike</v>
      </c>
      <c r="D79">
        <v>62304</v>
      </c>
      <c r="E79">
        <v>66</v>
      </c>
      <c r="F79" s="17">
        <f>VLOOKUP(tab_Verkauf[[#This Row],[Artikelnummer]],tab_Produkte[],8,FALSE)</f>
        <v>102</v>
      </c>
    </row>
    <row r="80" spans="1:6" x14ac:dyDescent="0.55000000000000004">
      <c r="A80" s="3">
        <v>43505</v>
      </c>
      <c r="B80">
        <v>16</v>
      </c>
      <c r="C80" t="str">
        <f>VLOOKUP(tab_Verkauf[[#This Row],[Artikelnummer]],tab_Produkte[],3,FALSE)</f>
        <v>Mountainbike</v>
      </c>
      <c r="D80">
        <v>132107</v>
      </c>
      <c r="E80">
        <v>43</v>
      </c>
      <c r="F80" s="17">
        <f>VLOOKUP(tab_Verkauf[[#This Row],[Artikelnummer]],tab_Produkte[],8,FALSE)</f>
        <v>756</v>
      </c>
    </row>
    <row r="81" spans="1:6" x14ac:dyDescent="0.55000000000000004">
      <c r="A81" s="3">
        <v>43506</v>
      </c>
      <c r="B81">
        <v>5</v>
      </c>
      <c r="C81" t="str">
        <f>VLOOKUP(tab_Verkauf[[#This Row],[Artikelnummer]],tab_Produkte[],3,FALSE)</f>
        <v>E-Bike</v>
      </c>
      <c r="D81">
        <v>182979</v>
      </c>
      <c r="E81">
        <v>12</v>
      </c>
      <c r="F81" s="17">
        <f>VLOOKUP(tab_Verkauf[[#This Row],[Artikelnummer]],tab_Produkte[],8,FALSE)</f>
        <v>83</v>
      </c>
    </row>
    <row r="82" spans="1:6" x14ac:dyDescent="0.55000000000000004">
      <c r="A82" s="3">
        <v>43506</v>
      </c>
      <c r="B82">
        <v>20</v>
      </c>
      <c r="C82" t="str">
        <f>VLOOKUP(tab_Verkauf[[#This Row],[Artikelnummer]],tab_Produkte[],3,FALSE)</f>
        <v>Trekkingbike</v>
      </c>
      <c r="D82">
        <v>84600</v>
      </c>
      <c r="E82">
        <v>24</v>
      </c>
      <c r="F82" s="17">
        <f>VLOOKUP(tab_Verkauf[[#This Row],[Artikelnummer]],tab_Produkte[],8,FALSE)</f>
        <v>98</v>
      </c>
    </row>
    <row r="83" spans="1:6" x14ac:dyDescent="0.55000000000000004">
      <c r="A83" s="3">
        <v>43506</v>
      </c>
      <c r="B83">
        <v>8</v>
      </c>
      <c r="C83" t="str">
        <f>VLOOKUP(tab_Verkauf[[#This Row],[Artikelnummer]],tab_Produkte[],3,FALSE)</f>
        <v>Pumpen</v>
      </c>
      <c r="D83">
        <v>103472</v>
      </c>
      <c r="E83">
        <v>85</v>
      </c>
      <c r="F83" s="17">
        <f>VLOOKUP(tab_Verkauf[[#This Row],[Artikelnummer]],tab_Produkte[],8,FALSE)</f>
        <v>2</v>
      </c>
    </row>
    <row r="84" spans="1:6" x14ac:dyDescent="0.55000000000000004">
      <c r="A84" s="3">
        <v>43508</v>
      </c>
      <c r="B84">
        <v>11</v>
      </c>
      <c r="C84" t="str">
        <f>VLOOKUP(tab_Verkauf[[#This Row],[Artikelnummer]],tab_Produkte[],3,FALSE)</f>
        <v>Fahrradhelm</v>
      </c>
      <c r="D84">
        <v>142186</v>
      </c>
      <c r="E84">
        <v>80</v>
      </c>
      <c r="F84" s="17">
        <f>VLOOKUP(tab_Verkauf[[#This Row],[Artikelnummer]],tab_Produkte[],8,FALSE)</f>
        <v>1</v>
      </c>
    </row>
    <row r="85" spans="1:6" x14ac:dyDescent="0.55000000000000004">
      <c r="A85" s="3">
        <v>43508</v>
      </c>
      <c r="B85">
        <v>20</v>
      </c>
      <c r="C85" t="str">
        <f>VLOOKUP(tab_Verkauf[[#This Row],[Artikelnummer]],tab_Produkte[],3,FALSE)</f>
        <v>Trekkingbike</v>
      </c>
      <c r="D85">
        <v>43306</v>
      </c>
      <c r="E85">
        <v>53</v>
      </c>
      <c r="F85" s="17">
        <f>VLOOKUP(tab_Verkauf[[#This Row],[Artikelnummer]],tab_Produkte[],8,FALSE)</f>
        <v>98</v>
      </c>
    </row>
    <row r="86" spans="1:6" x14ac:dyDescent="0.55000000000000004">
      <c r="A86" s="3">
        <v>43508</v>
      </c>
      <c r="B86">
        <v>14</v>
      </c>
      <c r="C86" t="str">
        <f>VLOOKUP(tab_Verkauf[[#This Row],[Artikelnummer]],tab_Produkte[],3,FALSE)</f>
        <v>Kleidung</v>
      </c>
      <c r="D86">
        <v>190008</v>
      </c>
      <c r="E86">
        <v>5</v>
      </c>
      <c r="F86" s="17">
        <f>VLOOKUP(tab_Verkauf[[#This Row],[Artikelnummer]],tab_Produkte[],8,FALSE)</f>
        <v>19</v>
      </c>
    </row>
    <row r="87" spans="1:6" x14ac:dyDescent="0.55000000000000004">
      <c r="A87" s="3">
        <v>43508</v>
      </c>
      <c r="B87">
        <v>8</v>
      </c>
      <c r="C87" t="str">
        <f>VLOOKUP(tab_Verkauf[[#This Row],[Artikelnummer]],tab_Produkte[],3,FALSE)</f>
        <v>Pumpen</v>
      </c>
      <c r="D87">
        <v>67338</v>
      </c>
      <c r="E87">
        <v>15</v>
      </c>
      <c r="F87" s="17">
        <f>VLOOKUP(tab_Verkauf[[#This Row],[Artikelnummer]],tab_Produkte[],8,FALSE)</f>
        <v>2</v>
      </c>
    </row>
    <row r="88" spans="1:6" x14ac:dyDescent="0.55000000000000004">
      <c r="A88" s="3">
        <v>43509</v>
      </c>
      <c r="B88">
        <v>3</v>
      </c>
      <c r="C88" t="str">
        <f>VLOOKUP(tab_Verkauf[[#This Row],[Artikelnummer]],tab_Produkte[],3,FALSE)</f>
        <v>Trekkingbike</v>
      </c>
      <c r="D88">
        <v>60725</v>
      </c>
      <c r="E88">
        <v>2</v>
      </c>
      <c r="F88" s="17">
        <f>VLOOKUP(tab_Verkauf[[#This Row],[Artikelnummer]],tab_Produkte[],8,FALSE)</f>
        <v>767</v>
      </c>
    </row>
    <row r="89" spans="1:6" x14ac:dyDescent="0.55000000000000004">
      <c r="A89" s="3">
        <v>43509</v>
      </c>
      <c r="B89">
        <v>18</v>
      </c>
      <c r="C89" t="str">
        <f>VLOOKUP(tab_Verkauf[[#This Row],[Artikelnummer]],tab_Produkte[],3,FALSE)</f>
        <v>Pumpen</v>
      </c>
      <c r="D89">
        <v>654734</v>
      </c>
      <c r="E89">
        <v>14</v>
      </c>
      <c r="F89" s="17">
        <f>VLOOKUP(tab_Verkauf[[#This Row],[Artikelnummer]],tab_Produkte[],8,FALSE)</f>
        <v>2</v>
      </c>
    </row>
    <row r="90" spans="1:6" x14ac:dyDescent="0.55000000000000004">
      <c r="A90" s="3">
        <v>43510</v>
      </c>
      <c r="B90">
        <v>11</v>
      </c>
      <c r="C90" t="str">
        <f>VLOOKUP(tab_Verkauf[[#This Row],[Artikelnummer]],tab_Produkte[],3,FALSE)</f>
        <v>Fahrradhelm</v>
      </c>
      <c r="D90">
        <v>178024</v>
      </c>
      <c r="E90">
        <v>71</v>
      </c>
      <c r="F90" s="17">
        <f>VLOOKUP(tab_Verkauf[[#This Row],[Artikelnummer]],tab_Produkte[],8,FALSE)</f>
        <v>1</v>
      </c>
    </row>
    <row r="91" spans="1:6" x14ac:dyDescent="0.55000000000000004">
      <c r="A91" s="3">
        <v>43510</v>
      </c>
      <c r="B91">
        <v>4</v>
      </c>
      <c r="C91" t="str">
        <f>VLOOKUP(tab_Verkauf[[#This Row],[Artikelnummer]],tab_Produkte[],3,FALSE)</f>
        <v>Schlösser</v>
      </c>
      <c r="D91">
        <v>182979</v>
      </c>
      <c r="E91">
        <v>97</v>
      </c>
      <c r="F91" s="17">
        <f>VLOOKUP(tab_Verkauf[[#This Row],[Artikelnummer]],tab_Produkte[],8,FALSE)</f>
        <v>5</v>
      </c>
    </row>
    <row r="92" spans="1:6" x14ac:dyDescent="0.55000000000000004">
      <c r="A92" s="3">
        <v>43511</v>
      </c>
      <c r="B92">
        <v>3</v>
      </c>
      <c r="C92" t="str">
        <f>VLOOKUP(tab_Verkauf[[#This Row],[Artikelnummer]],tab_Produkte[],3,FALSE)</f>
        <v>Trekkingbike</v>
      </c>
      <c r="D92">
        <v>260406</v>
      </c>
      <c r="E92">
        <v>34</v>
      </c>
      <c r="F92" s="17">
        <f>VLOOKUP(tab_Verkauf[[#This Row],[Artikelnummer]],tab_Produkte[],8,FALSE)</f>
        <v>767</v>
      </c>
    </row>
    <row r="93" spans="1:6" x14ac:dyDescent="0.55000000000000004">
      <c r="A93" s="3">
        <v>43511</v>
      </c>
      <c r="B93">
        <v>4</v>
      </c>
      <c r="C93" t="str">
        <f>VLOOKUP(tab_Verkauf[[#This Row],[Artikelnummer]],tab_Produkte[],3,FALSE)</f>
        <v>Schlösser</v>
      </c>
      <c r="D93">
        <v>37366</v>
      </c>
      <c r="E93">
        <v>69</v>
      </c>
      <c r="F93" s="17">
        <f>VLOOKUP(tab_Verkauf[[#This Row],[Artikelnummer]],tab_Produkte[],8,FALSE)</f>
        <v>5</v>
      </c>
    </row>
    <row r="94" spans="1:6" x14ac:dyDescent="0.55000000000000004">
      <c r="A94" s="3">
        <v>43512</v>
      </c>
      <c r="B94">
        <v>19</v>
      </c>
      <c r="C94" t="str">
        <f>VLOOKUP(tab_Verkauf[[#This Row],[Artikelnummer]],tab_Produkte[],3,FALSE)</f>
        <v>Kleidung</v>
      </c>
      <c r="D94">
        <v>44589</v>
      </c>
      <c r="E94">
        <v>3</v>
      </c>
      <c r="F94" s="17">
        <f>VLOOKUP(tab_Verkauf[[#This Row],[Artikelnummer]],tab_Produkte[],8,FALSE)</f>
        <v>4</v>
      </c>
    </row>
    <row r="95" spans="1:6" x14ac:dyDescent="0.55000000000000004">
      <c r="A95" s="3">
        <v>43512</v>
      </c>
      <c r="B95">
        <v>4</v>
      </c>
      <c r="C95" t="str">
        <f>VLOOKUP(tab_Verkauf[[#This Row],[Artikelnummer]],tab_Produkte[],3,FALSE)</f>
        <v>Schlösser</v>
      </c>
      <c r="D95">
        <v>708324</v>
      </c>
      <c r="E95">
        <v>48</v>
      </c>
      <c r="F95" s="17">
        <f>VLOOKUP(tab_Verkauf[[#This Row],[Artikelnummer]],tab_Produkte[],8,FALSE)</f>
        <v>5</v>
      </c>
    </row>
    <row r="96" spans="1:6" x14ac:dyDescent="0.55000000000000004">
      <c r="A96" s="3">
        <v>43512</v>
      </c>
      <c r="B96">
        <v>16</v>
      </c>
      <c r="C96" t="str">
        <f>VLOOKUP(tab_Verkauf[[#This Row],[Artikelnummer]],tab_Produkte[],3,FALSE)</f>
        <v>Mountainbike</v>
      </c>
      <c r="D96">
        <v>50193</v>
      </c>
      <c r="E96">
        <v>90</v>
      </c>
      <c r="F96" s="17">
        <f>VLOOKUP(tab_Verkauf[[#This Row],[Artikelnummer]],tab_Produkte[],8,FALSE)</f>
        <v>756</v>
      </c>
    </row>
    <row r="97" spans="1:6" x14ac:dyDescent="0.55000000000000004">
      <c r="A97" s="3">
        <v>43513</v>
      </c>
      <c r="B97">
        <v>15</v>
      </c>
      <c r="C97" t="str">
        <f>VLOOKUP(tab_Verkauf[[#This Row],[Artikelnummer]],tab_Produkte[],3,FALSE)</f>
        <v>Kinderrad</v>
      </c>
      <c r="D97">
        <v>146864</v>
      </c>
      <c r="E97">
        <v>21</v>
      </c>
      <c r="F97" s="17">
        <f>VLOOKUP(tab_Verkauf[[#This Row],[Artikelnummer]],tab_Produkte[],8,FALSE)</f>
        <v>260</v>
      </c>
    </row>
    <row r="98" spans="1:6" x14ac:dyDescent="0.55000000000000004">
      <c r="A98" s="3">
        <v>43514</v>
      </c>
      <c r="B98">
        <v>9</v>
      </c>
      <c r="C98" t="str">
        <f>VLOOKUP(tab_Verkauf[[#This Row],[Artikelnummer]],tab_Produkte[],3,FALSE)</f>
        <v>Schlösser</v>
      </c>
      <c r="D98">
        <v>271188</v>
      </c>
      <c r="E98">
        <v>42</v>
      </c>
      <c r="F98" s="17">
        <f>VLOOKUP(tab_Verkauf[[#This Row],[Artikelnummer]],tab_Produkte[],8,FALSE)</f>
        <v>3</v>
      </c>
    </row>
    <row r="99" spans="1:6" x14ac:dyDescent="0.55000000000000004">
      <c r="A99" s="3">
        <v>43514</v>
      </c>
      <c r="B99">
        <v>17</v>
      </c>
      <c r="C99" t="str">
        <f>VLOOKUP(tab_Verkauf[[#This Row],[Artikelnummer]],tab_Produkte[],3,FALSE)</f>
        <v>Jugendrad</v>
      </c>
      <c r="D99">
        <v>165816</v>
      </c>
      <c r="E99">
        <v>18</v>
      </c>
      <c r="F99" s="17">
        <f>VLOOKUP(tab_Verkauf[[#This Row],[Artikelnummer]],tab_Produkte[],8,FALSE)</f>
        <v>1853</v>
      </c>
    </row>
    <row r="100" spans="1:6" x14ac:dyDescent="0.55000000000000004">
      <c r="A100" s="3">
        <v>43514</v>
      </c>
      <c r="B100">
        <v>1</v>
      </c>
      <c r="C100" t="str">
        <f>VLOOKUP(tab_Verkauf[[#This Row],[Artikelnummer]],tab_Produkte[],3,FALSE)</f>
        <v>Mountainbike</v>
      </c>
      <c r="D100">
        <v>72928</v>
      </c>
      <c r="E100">
        <v>87</v>
      </c>
      <c r="F100" s="17">
        <f>VLOOKUP(tab_Verkauf[[#This Row],[Artikelnummer]],tab_Produkte[],8,FALSE)</f>
        <v>179</v>
      </c>
    </row>
    <row r="101" spans="1:6" x14ac:dyDescent="0.55000000000000004">
      <c r="A101" s="3">
        <v>43514</v>
      </c>
      <c r="B101">
        <v>20</v>
      </c>
      <c r="C101" t="str">
        <f>VLOOKUP(tab_Verkauf[[#This Row],[Artikelnummer]],tab_Produkte[],3,FALSE)</f>
        <v>Trekkingbike</v>
      </c>
      <c r="D101">
        <v>142556</v>
      </c>
      <c r="E101">
        <v>77</v>
      </c>
      <c r="F101" s="17">
        <f>VLOOKUP(tab_Verkauf[[#This Row],[Artikelnummer]],tab_Produkte[],8,FALSE)</f>
        <v>98</v>
      </c>
    </row>
    <row r="102" spans="1:6" x14ac:dyDescent="0.55000000000000004">
      <c r="A102" s="3">
        <v>43515</v>
      </c>
      <c r="B102">
        <v>13</v>
      </c>
      <c r="C102" t="str">
        <f>VLOOKUP(tab_Verkauf[[#This Row],[Artikelnummer]],tab_Produkte[],3,FALSE)</f>
        <v>E-Bike</v>
      </c>
      <c r="D102">
        <v>44589</v>
      </c>
      <c r="E102">
        <v>7</v>
      </c>
      <c r="F102" s="17">
        <f>VLOOKUP(tab_Verkauf[[#This Row],[Artikelnummer]],tab_Produkte[],8,FALSE)</f>
        <v>1939</v>
      </c>
    </row>
    <row r="103" spans="1:6" x14ac:dyDescent="0.55000000000000004">
      <c r="A103" s="3">
        <v>43515</v>
      </c>
      <c r="B103">
        <v>7</v>
      </c>
      <c r="C103" t="str">
        <f>VLOOKUP(tab_Verkauf[[#This Row],[Artikelnummer]],tab_Produkte[],3,FALSE)</f>
        <v>Trekkingbike</v>
      </c>
      <c r="D103">
        <v>421191</v>
      </c>
      <c r="E103">
        <v>7</v>
      </c>
      <c r="F103" s="17">
        <f>VLOOKUP(tab_Verkauf[[#This Row],[Artikelnummer]],tab_Produkte[],8,FALSE)</f>
        <v>534</v>
      </c>
    </row>
    <row r="104" spans="1:6" x14ac:dyDescent="0.55000000000000004">
      <c r="A104" s="3">
        <v>43515</v>
      </c>
      <c r="B104">
        <v>20</v>
      </c>
      <c r="C104" t="str">
        <f>VLOOKUP(tab_Verkauf[[#This Row],[Artikelnummer]],tab_Produkte[],3,FALSE)</f>
        <v>Trekkingbike</v>
      </c>
      <c r="D104">
        <v>164666</v>
      </c>
      <c r="E104">
        <v>58</v>
      </c>
      <c r="F104" s="17">
        <f>VLOOKUP(tab_Verkauf[[#This Row],[Artikelnummer]],tab_Produkte[],8,FALSE)</f>
        <v>98</v>
      </c>
    </row>
    <row r="105" spans="1:6" x14ac:dyDescent="0.55000000000000004">
      <c r="A105" s="3">
        <v>43515</v>
      </c>
      <c r="B105">
        <v>2</v>
      </c>
      <c r="C105" t="str">
        <f>VLOOKUP(tab_Verkauf[[#This Row],[Artikelnummer]],tab_Produkte[],3,FALSE)</f>
        <v>Schlösser</v>
      </c>
      <c r="D105">
        <v>18666</v>
      </c>
      <c r="E105">
        <v>54</v>
      </c>
      <c r="F105" s="17">
        <f>VLOOKUP(tab_Verkauf[[#This Row],[Artikelnummer]],tab_Produkte[],8,FALSE)</f>
        <v>7</v>
      </c>
    </row>
    <row r="106" spans="1:6" x14ac:dyDescent="0.55000000000000004">
      <c r="A106" s="3">
        <v>43517</v>
      </c>
      <c r="B106">
        <v>14</v>
      </c>
      <c r="C106" t="str">
        <f>VLOOKUP(tab_Verkauf[[#This Row],[Artikelnummer]],tab_Produkte[],3,FALSE)</f>
        <v>Kleidung</v>
      </c>
      <c r="D106">
        <v>44250</v>
      </c>
      <c r="E106">
        <v>78</v>
      </c>
      <c r="F106" s="17">
        <f>VLOOKUP(tab_Verkauf[[#This Row],[Artikelnummer]],tab_Produkte[],8,FALSE)</f>
        <v>19</v>
      </c>
    </row>
    <row r="107" spans="1:6" x14ac:dyDescent="0.55000000000000004">
      <c r="A107" s="3">
        <v>43518</v>
      </c>
      <c r="B107">
        <v>14</v>
      </c>
      <c r="C107" t="str">
        <f>VLOOKUP(tab_Verkauf[[#This Row],[Artikelnummer]],tab_Produkte[],3,FALSE)</f>
        <v>Kleidung</v>
      </c>
      <c r="D107">
        <v>87567</v>
      </c>
      <c r="E107">
        <v>48</v>
      </c>
      <c r="F107" s="17">
        <f>VLOOKUP(tab_Verkauf[[#This Row],[Artikelnummer]],tab_Produkte[],8,FALSE)</f>
        <v>19</v>
      </c>
    </row>
    <row r="108" spans="1:6" x14ac:dyDescent="0.55000000000000004">
      <c r="A108" s="3">
        <v>43519</v>
      </c>
      <c r="B108">
        <v>14</v>
      </c>
      <c r="C108" t="str">
        <f>VLOOKUP(tab_Verkauf[[#This Row],[Artikelnummer]],tab_Produkte[],3,FALSE)</f>
        <v>Kleidung</v>
      </c>
      <c r="D108">
        <v>19928</v>
      </c>
      <c r="E108">
        <v>91</v>
      </c>
      <c r="F108" s="17">
        <f>VLOOKUP(tab_Verkauf[[#This Row],[Artikelnummer]],tab_Produkte[],8,FALSE)</f>
        <v>19</v>
      </c>
    </row>
    <row r="109" spans="1:6" x14ac:dyDescent="0.55000000000000004">
      <c r="A109" s="3">
        <v>43519</v>
      </c>
      <c r="B109">
        <v>6</v>
      </c>
      <c r="C109" t="str">
        <f>VLOOKUP(tab_Verkauf[[#This Row],[Artikelnummer]],tab_Produkte[],3,FALSE)</f>
        <v>Beleuchtung</v>
      </c>
      <c r="D109">
        <v>18666</v>
      </c>
      <c r="E109">
        <v>90</v>
      </c>
      <c r="F109" s="17">
        <f>VLOOKUP(tab_Verkauf[[#This Row],[Artikelnummer]],tab_Produkte[],8,FALSE)</f>
        <v>22</v>
      </c>
    </row>
    <row r="110" spans="1:6" x14ac:dyDescent="0.55000000000000004">
      <c r="A110" s="3">
        <v>43519</v>
      </c>
      <c r="B110">
        <v>10</v>
      </c>
      <c r="C110" t="str">
        <f>VLOOKUP(tab_Verkauf[[#This Row],[Artikelnummer]],tab_Produkte[],3,FALSE)</f>
        <v>E-Bike</v>
      </c>
      <c r="D110">
        <v>260406</v>
      </c>
      <c r="E110">
        <v>88</v>
      </c>
      <c r="F110" s="17">
        <f>VLOOKUP(tab_Verkauf[[#This Row],[Artikelnummer]],tab_Produkte[],8,FALSE)</f>
        <v>787</v>
      </c>
    </row>
    <row r="111" spans="1:6" x14ac:dyDescent="0.55000000000000004">
      <c r="A111" s="3">
        <v>43520</v>
      </c>
      <c r="B111">
        <v>10</v>
      </c>
      <c r="C111" t="str">
        <f>VLOOKUP(tab_Verkauf[[#This Row],[Artikelnummer]],tab_Produkte[],3,FALSE)</f>
        <v>E-Bike</v>
      </c>
      <c r="D111">
        <v>67338</v>
      </c>
      <c r="E111">
        <v>42</v>
      </c>
      <c r="F111" s="17">
        <f>VLOOKUP(tab_Verkauf[[#This Row],[Artikelnummer]],tab_Produkte[],8,FALSE)</f>
        <v>787</v>
      </c>
    </row>
    <row r="112" spans="1:6" x14ac:dyDescent="0.55000000000000004">
      <c r="A112" s="3">
        <v>43520</v>
      </c>
      <c r="B112">
        <v>11</v>
      </c>
      <c r="C112" t="str">
        <f>VLOOKUP(tab_Verkauf[[#This Row],[Artikelnummer]],tab_Produkte[],3,FALSE)</f>
        <v>Fahrradhelm</v>
      </c>
      <c r="D112">
        <v>18666</v>
      </c>
      <c r="E112">
        <v>66</v>
      </c>
      <c r="F112" s="17">
        <f>VLOOKUP(tab_Verkauf[[#This Row],[Artikelnummer]],tab_Produkte[],8,FALSE)</f>
        <v>1</v>
      </c>
    </row>
    <row r="113" spans="1:6" x14ac:dyDescent="0.55000000000000004">
      <c r="A113" s="3">
        <v>43520</v>
      </c>
      <c r="B113">
        <v>7</v>
      </c>
      <c r="C113" t="str">
        <f>VLOOKUP(tab_Verkauf[[#This Row],[Artikelnummer]],tab_Produkte[],3,FALSE)</f>
        <v>Trekkingbike</v>
      </c>
      <c r="D113">
        <v>333696</v>
      </c>
      <c r="E113">
        <v>52</v>
      </c>
      <c r="F113" s="17">
        <f>VLOOKUP(tab_Verkauf[[#This Row],[Artikelnummer]],tab_Produkte[],8,FALSE)</f>
        <v>534</v>
      </c>
    </row>
    <row r="114" spans="1:6" x14ac:dyDescent="0.55000000000000004">
      <c r="A114" s="3">
        <v>43520</v>
      </c>
      <c r="B114">
        <v>12</v>
      </c>
      <c r="C114" t="str">
        <f>VLOOKUP(tab_Verkauf[[#This Row],[Artikelnummer]],tab_Produkte[],3,FALSE)</f>
        <v>Mountainbike</v>
      </c>
      <c r="D114">
        <v>708324</v>
      </c>
      <c r="E114">
        <v>12</v>
      </c>
      <c r="F114" s="17">
        <f>VLOOKUP(tab_Verkauf[[#This Row],[Artikelnummer]],tab_Produkte[],8,FALSE)</f>
        <v>102</v>
      </c>
    </row>
    <row r="115" spans="1:6" x14ac:dyDescent="0.55000000000000004">
      <c r="A115" s="3">
        <v>43520</v>
      </c>
      <c r="B115">
        <v>9</v>
      </c>
      <c r="C115" t="str">
        <f>VLOOKUP(tab_Verkauf[[#This Row],[Artikelnummer]],tab_Produkte[],3,FALSE)</f>
        <v>Schlösser</v>
      </c>
      <c r="D115">
        <v>156576</v>
      </c>
      <c r="E115">
        <v>19</v>
      </c>
      <c r="F115" s="17">
        <f>VLOOKUP(tab_Verkauf[[#This Row],[Artikelnummer]],tab_Produkte[],8,FALSE)</f>
        <v>3</v>
      </c>
    </row>
    <row r="116" spans="1:6" x14ac:dyDescent="0.55000000000000004">
      <c r="A116" s="3">
        <v>43521</v>
      </c>
      <c r="B116">
        <v>16</v>
      </c>
      <c r="C116" t="str">
        <f>VLOOKUP(tab_Verkauf[[#This Row],[Artikelnummer]],tab_Produkte[],3,FALSE)</f>
        <v>Mountainbike</v>
      </c>
      <c r="D116">
        <v>152908</v>
      </c>
      <c r="E116">
        <v>74</v>
      </c>
      <c r="F116" s="17">
        <f>VLOOKUP(tab_Verkauf[[#This Row],[Artikelnummer]],tab_Produkte[],8,FALSE)</f>
        <v>756</v>
      </c>
    </row>
    <row r="117" spans="1:6" x14ac:dyDescent="0.55000000000000004">
      <c r="A117" s="3">
        <v>43522</v>
      </c>
      <c r="B117">
        <v>18</v>
      </c>
      <c r="C117" t="str">
        <f>VLOOKUP(tab_Verkauf[[#This Row],[Artikelnummer]],tab_Produkte[],3,FALSE)</f>
        <v>Pumpen</v>
      </c>
      <c r="D117">
        <v>191760</v>
      </c>
      <c r="E117">
        <v>37</v>
      </c>
      <c r="F117" s="17">
        <f>VLOOKUP(tab_Verkauf[[#This Row],[Artikelnummer]],tab_Produkte[],8,FALSE)</f>
        <v>2</v>
      </c>
    </row>
    <row r="118" spans="1:6" x14ac:dyDescent="0.55000000000000004">
      <c r="A118" s="3">
        <v>43522</v>
      </c>
      <c r="B118">
        <v>20</v>
      </c>
      <c r="C118" t="str">
        <f>VLOOKUP(tab_Verkauf[[#This Row],[Artikelnummer]],tab_Produkte[],3,FALSE)</f>
        <v>Trekkingbike</v>
      </c>
      <c r="D118">
        <v>214045</v>
      </c>
      <c r="E118">
        <v>91</v>
      </c>
      <c r="F118" s="17">
        <f>VLOOKUP(tab_Verkauf[[#This Row],[Artikelnummer]],tab_Produkte[],8,FALSE)</f>
        <v>98</v>
      </c>
    </row>
    <row r="119" spans="1:6" x14ac:dyDescent="0.55000000000000004">
      <c r="A119" s="3">
        <v>43523</v>
      </c>
      <c r="B119">
        <v>1</v>
      </c>
      <c r="C119" t="str">
        <f>VLOOKUP(tab_Verkauf[[#This Row],[Artikelnummer]],tab_Produkte[],3,FALSE)</f>
        <v>Mountainbike</v>
      </c>
      <c r="D119">
        <v>536280</v>
      </c>
      <c r="E119">
        <v>16</v>
      </c>
      <c r="F119" s="17">
        <f>VLOOKUP(tab_Verkauf[[#This Row],[Artikelnummer]],tab_Produkte[],8,FALSE)</f>
        <v>179</v>
      </c>
    </row>
    <row r="120" spans="1:6" x14ac:dyDescent="0.55000000000000004">
      <c r="A120" s="3">
        <v>43523</v>
      </c>
      <c r="B120">
        <v>7</v>
      </c>
      <c r="C120" t="str">
        <f>VLOOKUP(tab_Verkauf[[#This Row],[Artikelnummer]],tab_Produkte[],3,FALSE)</f>
        <v>Trekkingbike</v>
      </c>
      <c r="D120">
        <v>84660</v>
      </c>
      <c r="E120">
        <v>72</v>
      </c>
      <c r="F120" s="17">
        <f>VLOOKUP(tab_Verkauf[[#This Row],[Artikelnummer]],tab_Produkte[],8,FALSE)</f>
        <v>534</v>
      </c>
    </row>
    <row r="121" spans="1:6" x14ac:dyDescent="0.55000000000000004">
      <c r="A121" s="3">
        <v>43523</v>
      </c>
      <c r="B121">
        <v>1</v>
      </c>
      <c r="C121" t="str">
        <f>VLOOKUP(tab_Verkauf[[#This Row],[Artikelnummer]],tab_Produkte[],3,FALSE)</f>
        <v>Mountainbike</v>
      </c>
      <c r="D121">
        <v>421191</v>
      </c>
      <c r="E121">
        <v>49</v>
      </c>
      <c r="F121" s="17">
        <f>VLOOKUP(tab_Verkauf[[#This Row],[Artikelnummer]],tab_Produkte[],8,FALSE)</f>
        <v>179</v>
      </c>
    </row>
    <row r="122" spans="1:6" x14ac:dyDescent="0.55000000000000004">
      <c r="A122" s="3">
        <v>43524</v>
      </c>
      <c r="B122">
        <v>8</v>
      </c>
      <c r="C122" t="str">
        <f>VLOOKUP(tab_Verkauf[[#This Row],[Artikelnummer]],tab_Produkte[],3,FALSE)</f>
        <v>Pumpen</v>
      </c>
      <c r="D122">
        <v>178024</v>
      </c>
      <c r="E122">
        <v>63</v>
      </c>
      <c r="F122" s="17">
        <f>VLOOKUP(tab_Verkauf[[#This Row],[Artikelnummer]],tab_Produkte[],8,FALSE)</f>
        <v>2</v>
      </c>
    </row>
    <row r="123" spans="1:6" x14ac:dyDescent="0.55000000000000004">
      <c r="A123" s="3">
        <v>43524</v>
      </c>
      <c r="B123">
        <v>12</v>
      </c>
      <c r="C123" t="str">
        <f>VLOOKUP(tab_Verkauf[[#This Row],[Artikelnummer]],tab_Produkte[],3,FALSE)</f>
        <v>Mountainbike</v>
      </c>
      <c r="D123">
        <v>67338</v>
      </c>
      <c r="E123">
        <v>40</v>
      </c>
      <c r="F123" s="17">
        <f>VLOOKUP(tab_Verkauf[[#This Row],[Artikelnummer]],tab_Produkte[],8,FALSE)</f>
        <v>102</v>
      </c>
    </row>
    <row r="124" spans="1:6" x14ac:dyDescent="0.55000000000000004">
      <c r="A124" s="3">
        <v>43526</v>
      </c>
      <c r="B124">
        <v>14</v>
      </c>
      <c r="C124" t="str">
        <f>VLOOKUP(tab_Verkauf[[#This Row],[Artikelnummer]],tab_Produkte[],3,FALSE)</f>
        <v>Kleidung</v>
      </c>
      <c r="D124">
        <v>29336</v>
      </c>
      <c r="E124">
        <v>68</v>
      </c>
      <c r="F124" s="17">
        <f>VLOOKUP(tab_Verkauf[[#This Row],[Artikelnummer]],tab_Produkte[],8,FALSE)</f>
        <v>19</v>
      </c>
    </row>
    <row r="125" spans="1:6" x14ac:dyDescent="0.55000000000000004">
      <c r="A125" s="3">
        <v>43526</v>
      </c>
      <c r="B125">
        <v>14</v>
      </c>
      <c r="C125" t="str">
        <f>VLOOKUP(tab_Verkauf[[#This Row],[Artikelnummer]],tab_Produkte[],3,FALSE)</f>
        <v>Kleidung</v>
      </c>
      <c r="D125">
        <v>697970</v>
      </c>
      <c r="E125">
        <v>86</v>
      </c>
      <c r="F125" s="17">
        <f>VLOOKUP(tab_Verkauf[[#This Row],[Artikelnummer]],tab_Produkte[],8,FALSE)</f>
        <v>19</v>
      </c>
    </row>
    <row r="126" spans="1:6" x14ac:dyDescent="0.55000000000000004">
      <c r="A126" s="3">
        <v>43526</v>
      </c>
      <c r="B126">
        <v>1</v>
      </c>
      <c r="C126" t="str">
        <f>VLOOKUP(tab_Verkauf[[#This Row],[Artikelnummer]],tab_Produkte[],3,FALSE)</f>
        <v>Mountainbike</v>
      </c>
      <c r="D126">
        <v>165816</v>
      </c>
      <c r="E126">
        <v>55</v>
      </c>
      <c r="F126" s="17">
        <f>VLOOKUP(tab_Verkauf[[#This Row],[Artikelnummer]],tab_Produkte[],8,FALSE)</f>
        <v>179</v>
      </c>
    </row>
    <row r="127" spans="1:6" x14ac:dyDescent="0.55000000000000004">
      <c r="A127" s="3">
        <v>43527</v>
      </c>
      <c r="B127">
        <v>12</v>
      </c>
      <c r="C127" t="str">
        <f>VLOOKUP(tab_Verkauf[[#This Row],[Artikelnummer]],tab_Produkte[],3,FALSE)</f>
        <v>Mountainbike</v>
      </c>
      <c r="D127">
        <v>518804</v>
      </c>
      <c r="E127">
        <v>35</v>
      </c>
      <c r="F127" s="17">
        <f>VLOOKUP(tab_Verkauf[[#This Row],[Artikelnummer]],tab_Produkte[],8,FALSE)</f>
        <v>102</v>
      </c>
    </row>
    <row r="128" spans="1:6" x14ac:dyDescent="0.55000000000000004">
      <c r="A128" s="3">
        <v>43527</v>
      </c>
      <c r="B128">
        <v>6</v>
      </c>
      <c r="C128" t="str">
        <f>VLOOKUP(tab_Verkauf[[#This Row],[Artikelnummer]],tab_Produkte[],3,FALSE)</f>
        <v>Beleuchtung</v>
      </c>
      <c r="D128">
        <v>142556</v>
      </c>
      <c r="E128">
        <v>36</v>
      </c>
      <c r="F128" s="17">
        <f>VLOOKUP(tab_Verkauf[[#This Row],[Artikelnummer]],tab_Produkte[],8,FALSE)</f>
        <v>22</v>
      </c>
    </row>
    <row r="129" spans="1:6" x14ac:dyDescent="0.55000000000000004">
      <c r="A129" s="3">
        <v>43527</v>
      </c>
      <c r="B129">
        <v>7</v>
      </c>
      <c r="C129" t="str">
        <f>VLOOKUP(tab_Verkauf[[#This Row],[Artikelnummer]],tab_Produkte[],3,FALSE)</f>
        <v>Trekkingbike</v>
      </c>
      <c r="D129">
        <v>190008</v>
      </c>
      <c r="E129">
        <v>49</v>
      </c>
      <c r="F129" s="17">
        <f>VLOOKUP(tab_Verkauf[[#This Row],[Artikelnummer]],tab_Produkte[],8,FALSE)</f>
        <v>534</v>
      </c>
    </row>
    <row r="130" spans="1:6" x14ac:dyDescent="0.55000000000000004">
      <c r="A130" s="3">
        <v>43527</v>
      </c>
      <c r="B130">
        <v>7</v>
      </c>
      <c r="C130" t="str">
        <f>VLOOKUP(tab_Verkauf[[#This Row],[Artikelnummer]],tab_Produkte[],3,FALSE)</f>
        <v>Trekkingbike</v>
      </c>
      <c r="D130">
        <v>102948</v>
      </c>
      <c r="E130">
        <v>97</v>
      </c>
      <c r="F130" s="17">
        <f>VLOOKUP(tab_Verkauf[[#This Row],[Artikelnummer]],tab_Produkte[],8,FALSE)</f>
        <v>534</v>
      </c>
    </row>
    <row r="131" spans="1:6" x14ac:dyDescent="0.55000000000000004">
      <c r="A131" s="3">
        <v>43528</v>
      </c>
      <c r="B131">
        <v>16</v>
      </c>
      <c r="C131" t="str">
        <f>VLOOKUP(tab_Verkauf[[#This Row],[Artikelnummer]],tab_Produkte[],3,FALSE)</f>
        <v>Mountainbike</v>
      </c>
      <c r="D131">
        <v>22572</v>
      </c>
      <c r="E131">
        <v>93</v>
      </c>
      <c r="F131" s="17">
        <f>VLOOKUP(tab_Verkauf[[#This Row],[Artikelnummer]],tab_Produkte[],8,FALSE)</f>
        <v>756</v>
      </c>
    </row>
    <row r="132" spans="1:6" x14ac:dyDescent="0.55000000000000004">
      <c r="A132" s="3">
        <v>43528</v>
      </c>
      <c r="B132">
        <v>17</v>
      </c>
      <c r="C132" t="str">
        <f>VLOOKUP(tab_Verkauf[[#This Row],[Artikelnummer]],tab_Produkte[],3,FALSE)</f>
        <v>Jugendrad</v>
      </c>
      <c r="D132">
        <v>190008</v>
      </c>
      <c r="E132">
        <v>100</v>
      </c>
      <c r="F132" s="17">
        <f>VLOOKUP(tab_Verkauf[[#This Row],[Artikelnummer]],tab_Produkte[],8,FALSE)</f>
        <v>1853</v>
      </c>
    </row>
    <row r="133" spans="1:6" x14ac:dyDescent="0.55000000000000004">
      <c r="A133" s="3">
        <v>43529</v>
      </c>
      <c r="B133">
        <v>9</v>
      </c>
      <c r="C133" t="str">
        <f>VLOOKUP(tab_Verkauf[[#This Row],[Artikelnummer]],tab_Produkte[],3,FALSE)</f>
        <v>Schlösser</v>
      </c>
      <c r="D133">
        <v>708324</v>
      </c>
      <c r="E133">
        <v>23</v>
      </c>
      <c r="F133" s="17">
        <f>VLOOKUP(tab_Verkauf[[#This Row],[Artikelnummer]],tab_Produkte[],8,FALSE)</f>
        <v>3</v>
      </c>
    </row>
    <row r="134" spans="1:6" x14ac:dyDescent="0.55000000000000004">
      <c r="A134" s="3">
        <v>43529</v>
      </c>
      <c r="B134">
        <v>8</v>
      </c>
      <c r="C134" t="str">
        <f>VLOOKUP(tab_Verkauf[[#This Row],[Artikelnummer]],tab_Produkte[],3,FALSE)</f>
        <v>Pumpen</v>
      </c>
      <c r="D134">
        <v>165816</v>
      </c>
      <c r="E134">
        <v>82</v>
      </c>
      <c r="F134" s="17">
        <f>VLOOKUP(tab_Verkauf[[#This Row],[Artikelnummer]],tab_Produkte[],8,FALSE)</f>
        <v>2</v>
      </c>
    </row>
    <row r="135" spans="1:6" x14ac:dyDescent="0.55000000000000004">
      <c r="A135" s="3">
        <v>43531</v>
      </c>
      <c r="B135">
        <v>1</v>
      </c>
      <c r="C135" t="str">
        <f>VLOOKUP(tab_Verkauf[[#This Row],[Artikelnummer]],tab_Produkte[],3,FALSE)</f>
        <v>Mountainbike</v>
      </c>
      <c r="D135">
        <v>146864</v>
      </c>
      <c r="E135">
        <v>46</v>
      </c>
      <c r="F135" s="17">
        <f>VLOOKUP(tab_Verkauf[[#This Row],[Artikelnummer]],tab_Produkte[],8,FALSE)</f>
        <v>179</v>
      </c>
    </row>
    <row r="136" spans="1:6" x14ac:dyDescent="0.55000000000000004">
      <c r="A136" s="3">
        <v>43531</v>
      </c>
      <c r="B136">
        <v>2</v>
      </c>
      <c r="C136" t="str">
        <f>VLOOKUP(tab_Verkauf[[#This Row],[Artikelnummer]],tab_Produkte[],3,FALSE)</f>
        <v>Schlösser</v>
      </c>
      <c r="D136">
        <v>72928</v>
      </c>
      <c r="E136">
        <v>30</v>
      </c>
      <c r="F136" s="17">
        <f>VLOOKUP(tab_Verkauf[[#This Row],[Artikelnummer]],tab_Produkte[],8,FALSE)</f>
        <v>7</v>
      </c>
    </row>
    <row r="137" spans="1:6" x14ac:dyDescent="0.55000000000000004">
      <c r="A137" s="3">
        <v>43531</v>
      </c>
      <c r="B137">
        <v>13</v>
      </c>
      <c r="C137" t="str">
        <f>VLOOKUP(tab_Verkauf[[#This Row],[Artikelnummer]],tab_Produkte[],3,FALSE)</f>
        <v>E-Bike</v>
      </c>
      <c r="D137">
        <v>44589</v>
      </c>
      <c r="E137">
        <v>77</v>
      </c>
      <c r="F137" s="17">
        <f>VLOOKUP(tab_Verkauf[[#This Row],[Artikelnummer]],tab_Produkte[],8,FALSE)</f>
        <v>1939</v>
      </c>
    </row>
    <row r="138" spans="1:6" x14ac:dyDescent="0.55000000000000004">
      <c r="A138" s="3">
        <v>43533</v>
      </c>
      <c r="B138">
        <v>9</v>
      </c>
      <c r="C138" t="str">
        <f>VLOOKUP(tab_Verkauf[[#This Row],[Artikelnummer]],tab_Produkte[],3,FALSE)</f>
        <v>Schlösser</v>
      </c>
      <c r="D138">
        <v>18666</v>
      </c>
      <c r="E138">
        <v>62</v>
      </c>
      <c r="F138" s="17">
        <f>VLOOKUP(tab_Verkauf[[#This Row],[Artikelnummer]],tab_Produkte[],8,FALSE)</f>
        <v>3</v>
      </c>
    </row>
    <row r="139" spans="1:6" x14ac:dyDescent="0.55000000000000004">
      <c r="A139" s="3">
        <v>43534</v>
      </c>
      <c r="B139">
        <v>6</v>
      </c>
      <c r="C139" t="str">
        <f>VLOOKUP(tab_Verkauf[[#This Row],[Artikelnummer]],tab_Produkte[],3,FALSE)</f>
        <v>Beleuchtung</v>
      </c>
      <c r="D139">
        <v>335580</v>
      </c>
      <c r="E139">
        <v>72</v>
      </c>
      <c r="F139" s="17">
        <f>VLOOKUP(tab_Verkauf[[#This Row],[Artikelnummer]],tab_Produkte[],8,FALSE)</f>
        <v>22</v>
      </c>
    </row>
    <row r="140" spans="1:6" x14ac:dyDescent="0.55000000000000004">
      <c r="A140" s="3">
        <v>43535</v>
      </c>
      <c r="B140">
        <v>8</v>
      </c>
      <c r="C140" t="str">
        <f>VLOOKUP(tab_Verkauf[[#This Row],[Artikelnummer]],tab_Produkte[],3,FALSE)</f>
        <v>Pumpen</v>
      </c>
      <c r="D140">
        <v>52598</v>
      </c>
      <c r="E140">
        <v>36</v>
      </c>
      <c r="F140" s="17">
        <f>VLOOKUP(tab_Verkauf[[#This Row],[Artikelnummer]],tab_Produkte[],8,FALSE)</f>
        <v>2</v>
      </c>
    </row>
    <row r="141" spans="1:6" x14ac:dyDescent="0.55000000000000004">
      <c r="A141" s="3">
        <v>43535</v>
      </c>
      <c r="B141">
        <v>10</v>
      </c>
      <c r="C141" t="str">
        <f>VLOOKUP(tab_Verkauf[[#This Row],[Artikelnummer]],tab_Produkte[],3,FALSE)</f>
        <v>E-Bike</v>
      </c>
      <c r="D141">
        <v>260406</v>
      </c>
      <c r="E141">
        <v>62</v>
      </c>
      <c r="F141" s="17">
        <f>VLOOKUP(tab_Verkauf[[#This Row],[Artikelnummer]],tab_Produkte[],8,FALSE)</f>
        <v>787</v>
      </c>
    </row>
    <row r="142" spans="1:6" x14ac:dyDescent="0.55000000000000004">
      <c r="A142" s="3">
        <v>43535</v>
      </c>
      <c r="B142">
        <v>9</v>
      </c>
      <c r="C142" t="str">
        <f>VLOOKUP(tab_Verkauf[[#This Row],[Artikelnummer]],tab_Produkte[],3,FALSE)</f>
        <v>Schlösser</v>
      </c>
      <c r="D142">
        <v>44250</v>
      </c>
      <c r="E142">
        <v>96</v>
      </c>
      <c r="F142" s="17">
        <f>VLOOKUP(tab_Verkauf[[#This Row],[Artikelnummer]],tab_Produkte[],8,FALSE)</f>
        <v>3</v>
      </c>
    </row>
    <row r="143" spans="1:6" x14ac:dyDescent="0.55000000000000004">
      <c r="A143" s="3">
        <v>43536</v>
      </c>
      <c r="B143">
        <v>16</v>
      </c>
      <c r="C143" t="str">
        <f>VLOOKUP(tab_Verkauf[[#This Row],[Artikelnummer]],tab_Produkte[],3,FALSE)</f>
        <v>Mountainbike</v>
      </c>
      <c r="D143">
        <v>84660</v>
      </c>
      <c r="E143">
        <v>69</v>
      </c>
      <c r="F143" s="17">
        <f>VLOOKUP(tab_Verkauf[[#This Row],[Artikelnummer]],tab_Produkte[],8,FALSE)</f>
        <v>756</v>
      </c>
    </row>
    <row r="144" spans="1:6" x14ac:dyDescent="0.55000000000000004">
      <c r="A144" s="3">
        <v>43537</v>
      </c>
      <c r="B144">
        <v>17</v>
      </c>
      <c r="C144" t="str">
        <f>VLOOKUP(tab_Verkauf[[#This Row],[Artikelnummer]],tab_Produkte[],3,FALSE)</f>
        <v>Jugendrad</v>
      </c>
      <c r="D144">
        <v>142186</v>
      </c>
      <c r="E144">
        <v>51</v>
      </c>
      <c r="F144" s="17">
        <f>VLOOKUP(tab_Verkauf[[#This Row],[Artikelnummer]],tab_Produkte[],8,FALSE)</f>
        <v>1853</v>
      </c>
    </row>
    <row r="145" spans="1:6" x14ac:dyDescent="0.55000000000000004">
      <c r="A145" s="3">
        <v>43537</v>
      </c>
      <c r="B145">
        <v>6</v>
      </c>
      <c r="C145" t="str">
        <f>VLOOKUP(tab_Verkauf[[#This Row],[Artikelnummer]],tab_Produkte[],3,FALSE)</f>
        <v>Beleuchtung</v>
      </c>
      <c r="D145">
        <v>378009</v>
      </c>
      <c r="E145">
        <v>52</v>
      </c>
      <c r="F145" s="17">
        <f>VLOOKUP(tab_Verkauf[[#This Row],[Artikelnummer]],tab_Produkte[],8,FALSE)</f>
        <v>22</v>
      </c>
    </row>
    <row r="146" spans="1:6" x14ac:dyDescent="0.55000000000000004">
      <c r="A146" s="3">
        <v>43538</v>
      </c>
      <c r="B146">
        <v>7</v>
      </c>
      <c r="C146" t="str">
        <f>VLOOKUP(tab_Verkauf[[#This Row],[Artikelnummer]],tab_Produkte[],3,FALSE)</f>
        <v>Trekkingbike</v>
      </c>
      <c r="D146">
        <v>214045</v>
      </c>
      <c r="E146">
        <v>50</v>
      </c>
      <c r="F146" s="17">
        <f>VLOOKUP(tab_Verkauf[[#This Row],[Artikelnummer]],tab_Produkte[],8,FALSE)</f>
        <v>534</v>
      </c>
    </row>
    <row r="147" spans="1:6" x14ac:dyDescent="0.55000000000000004">
      <c r="A147" s="3">
        <v>43538</v>
      </c>
      <c r="B147">
        <v>2</v>
      </c>
      <c r="C147" t="str">
        <f>VLOOKUP(tab_Verkauf[[#This Row],[Artikelnummer]],tab_Produkte[],3,FALSE)</f>
        <v>Schlösser</v>
      </c>
      <c r="D147">
        <v>52598</v>
      </c>
      <c r="E147">
        <v>76</v>
      </c>
      <c r="F147" s="17">
        <f>VLOOKUP(tab_Verkauf[[#This Row],[Artikelnummer]],tab_Produkte[],8,FALSE)</f>
        <v>7</v>
      </c>
    </row>
    <row r="148" spans="1:6" x14ac:dyDescent="0.55000000000000004">
      <c r="A148" s="3">
        <v>43538</v>
      </c>
      <c r="B148">
        <v>5</v>
      </c>
      <c r="C148" t="str">
        <f>VLOOKUP(tab_Verkauf[[#This Row],[Artikelnummer]],tab_Produkte[],3,FALSE)</f>
        <v>E-Bike</v>
      </c>
      <c r="D148">
        <v>260406</v>
      </c>
      <c r="E148">
        <v>73</v>
      </c>
      <c r="F148" s="17">
        <f>VLOOKUP(tab_Verkauf[[#This Row],[Artikelnummer]],tab_Produkte[],8,FALSE)</f>
        <v>83</v>
      </c>
    </row>
    <row r="149" spans="1:6" x14ac:dyDescent="0.55000000000000004">
      <c r="A149" s="3">
        <v>43539</v>
      </c>
      <c r="B149">
        <v>13</v>
      </c>
      <c r="C149" t="str">
        <f>VLOOKUP(tab_Verkauf[[#This Row],[Artikelnummer]],tab_Produkte[],3,FALSE)</f>
        <v>E-Bike</v>
      </c>
      <c r="D149">
        <v>142186</v>
      </c>
      <c r="E149">
        <v>45</v>
      </c>
      <c r="F149" s="17">
        <f>VLOOKUP(tab_Verkauf[[#This Row],[Artikelnummer]],tab_Produkte[],8,FALSE)</f>
        <v>1939</v>
      </c>
    </row>
    <row r="150" spans="1:6" x14ac:dyDescent="0.55000000000000004">
      <c r="A150" s="3">
        <v>43539</v>
      </c>
      <c r="B150">
        <v>6</v>
      </c>
      <c r="C150" t="str">
        <f>VLOOKUP(tab_Verkauf[[#This Row],[Artikelnummer]],tab_Produkte[],3,FALSE)</f>
        <v>Beleuchtung</v>
      </c>
      <c r="D150">
        <v>190008</v>
      </c>
      <c r="E150">
        <v>52</v>
      </c>
      <c r="F150" s="17">
        <f>VLOOKUP(tab_Verkauf[[#This Row],[Artikelnummer]],tab_Produkte[],8,FALSE)</f>
        <v>22</v>
      </c>
    </row>
    <row r="151" spans="1:6" x14ac:dyDescent="0.55000000000000004">
      <c r="A151" s="3">
        <v>43539</v>
      </c>
      <c r="B151">
        <v>11</v>
      </c>
      <c r="C151" t="str">
        <f>VLOOKUP(tab_Verkauf[[#This Row],[Artikelnummer]],tab_Produkte[],3,FALSE)</f>
        <v>Fahrradhelm</v>
      </c>
      <c r="D151">
        <v>271188</v>
      </c>
      <c r="E151">
        <v>83</v>
      </c>
      <c r="F151" s="17">
        <f>VLOOKUP(tab_Verkauf[[#This Row],[Artikelnummer]],tab_Produkte[],8,FALSE)</f>
        <v>1</v>
      </c>
    </row>
    <row r="152" spans="1:6" x14ac:dyDescent="0.55000000000000004">
      <c r="A152" s="3">
        <v>43540</v>
      </c>
      <c r="B152">
        <v>7</v>
      </c>
      <c r="C152" t="str">
        <f>VLOOKUP(tab_Verkauf[[#This Row],[Artikelnummer]],tab_Produkte[],3,FALSE)</f>
        <v>Trekkingbike</v>
      </c>
      <c r="D152">
        <v>103472</v>
      </c>
      <c r="E152">
        <v>85</v>
      </c>
      <c r="F152" s="17">
        <f>VLOOKUP(tab_Verkauf[[#This Row],[Artikelnummer]],tab_Produkte[],8,FALSE)</f>
        <v>534</v>
      </c>
    </row>
    <row r="153" spans="1:6" x14ac:dyDescent="0.55000000000000004">
      <c r="A153" s="3">
        <v>43541</v>
      </c>
      <c r="B153">
        <v>13</v>
      </c>
      <c r="C153" t="str">
        <f>VLOOKUP(tab_Verkauf[[#This Row],[Artikelnummer]],tab_Produkte[],3,FALSE)</f>
        <v>E-Bike</v>
      </c>
      <c r="D153">
        <v>178024</v>
      </c>
      <c r="E153">
        <v>58</v>
      </c>
      <c r="F153" s="17">
        <f>VLOOKUP(tab_Verkauf[[#This Row],[Artikelnummer]],tab_Produkte[],8,FALSE)</f>
        <v>1939</v>
      </c>
    </row>
    <row r="154" spans="1:6" x14ac:dyDescent="0.55000000000000004">
      <c r="A154" s="3">
        <v>43541</v>
      </c>
      <c r="B154">
        <v>1</v>
      </c>
      <c r="C154" t="str">
        <f>VLOOKUP(tab_Verkauf[[#This Row],[Artikelnummer]],tab_Produkte[],3,FALSE)</f>
        <v>Mountainbike</v>
      </c>
      <c r="D154">
        <v>178024</v>
      </c>
      <c r="E154">
        <v>71</v>
      </c>
      <c r="F154" s="17">
        <f>VLOOKUP(tab_Verkauf[[#This Row],[Artikelnummer]],tab_Produkte[],8,FALSE)</f>
        <v>179</v>
      </c>
    </row>
    <row r="155" spans="1:6" x14ac:dyDescent="0.55000000000000004">
      <c r="A155" s="3">
        <v>43541</v>
      </c>
      <c r="B155">
        <v>8</v>
      </c>
      <c r="C155" t="str">
        <f>VLOOKUP(tab_Verkauf[[#This Row],[Artikelnummer]],tab_Produkte[],3,FALSE)</f>
        <v>Pumpen</v>
      </c>
      <c r="D155">
        <v>164666</v>
      </c>
      <c r="E155">
        <v>86</v>
      </c>
      <c r="F155" s="17">
        <f>VLOOKUP(tab_Verkauf[[#This Row],[Artikelnummer]],tab_Produkte[],8,FALSE)</f>
        <v>2</v>
      </c>
    </row>
    <row r="156" spans="1:6" x14ac:dyDescent="0.55000000000000004">
      <c r="A156" s="3">
        <v>43542</v>
      </c>
      <c r="B156">
        <v>14</v>
      </c>
      <c r="C156" t="str">
        <f>VLOOKUP(tab_Verkauf[[#This Row],[Artikelnummer]],tab_Produkte[],3,FALSE)</f>
        <v>Kleidung</v>
      </c>
      <c r="D156">
        <v>178024</v>
      </c>
      <c r="E156">
        <v>62</v>
      </c>
      <c r="F156" s="17">
        <f>VLOOKUP(tab_Verkauf[[#This Row],[Artikelnummer]],tab_Produkte[],8,FALSE)</f>
        <v>19</v>
      </c>
    </row>
    <row r="157" spans="1:6" x14ac:dyDescent="0.55000000000000004">
      <c r="A157" s="3">
        <v>43542</v>
      </c>
      <c r="B157">
        <v>8</v>
      </c>
      <c r="C157" t="str">
        <f>VLOOKUP(tab_Verkauf[[#This Row],[Artikelnummer]],tab_Produkte[],3,FALSE)</f>
        <v>Pumpen</v>
      </c>
      <c r="D157">
        <v>191760</v>
      </c>
      <c r="E157">
        <v>5</v>
      </c>
      <c r="F157" s="17">
        <f>VLOOKUP(tab_Verkauf[[#This Row],[Artikelnummer]],tab_Produkte[],8,FALSE)</f>
        <v>2</v>
      </c>
    </row>
    <row r="158" spans="1:6" x14ac:dyDescent="0.55000000000000004">
      <c r="A158" s="3">
        <v>43543</v>
      </c>
      <c r="B158">
        <v>16</v>
      </c>
      <c r="C158" t="str">
        <f>VLOOKUP(tab_Verkauf[[#This Row],[Artikelnummer]],tab_Produkte[],3,FALSE)</f>
        <v>Mountainbike</v>
      </c>
      <c r="D158">
        <v>421191</v>
      </c>
      <c r="E158">
        <v>99</v>
      </c>
      <c r="F158" s="17">
        <f>VLOOKUP(tab_Verkauf[[#This Row],[Artikelnummer]],tab_Produkte[],8,FALSE)</f>
        <v>756</v>
      </c>
    </row>
    <row r="159" spans="1:6" x14ac:dyDescent="0.55000000000000004">
      <c r="A159" s="3">
        <v>43543</v>
      </c>
      <c r="B159">
        <v>17</v>
      </c>
      <c r="C159" t="str">
        <f>VLOOKUP(tab_Verkauf[[#This Row],[Artikelnummer]],tab_Produkte[],3,FALSE)</f>
        <v>Jugendrad</v>
      </c>
      <c r="D159">
        <v>190008</v>
      </c>
      <c r="E159">
        <v>62</v>
      </c>
      <c r="F159" s="17">
        <f>VLOOKUP(tab_Verkauf[[#This Row],[Artikelnummer]],tab_Produkte[],8,FALSE)</f>
        <v>1853</v>
      </c>
    </row>
    <row r="160" spans="1:6" x14ac:dyDescent="0.55000000000000004">
      <c r="A160" s="3">
        <v>43543</v>
      </c>
      <c r="B160">
        <v>6</v>
      </c>
      <c r="C160" t="str">
        <f>VLOOKUP(tab_Verkauf[[#This Row],[Artikelnummer]],tab_Produkte[],3,FALSE)</f>
        <v>Beleuchtung</v>
      </c>
      <c r="D160">
        <v>72928</v>
      </c>
      <c r="E160">
        <v>64</v>
      </c>
      <c r="F160" s="17">
        <f>VLOOKUP(tab_Verkauf[[#This Row],[Artikelnummer]],tab_Produkte[],8,FALSE)</f>
        <v>22</v>
      </c>
    </row>
    <row r="161" spans="1:6" x14ac:dyDescent="0.55000000000000004">
      <c r="A161" s="3">
        <v>43543</v>
      </c>
      <c r="B161">
        <v>16</v>
      </c>
      <c r="C161" t="str">
        <f>VLOOKUP(tab_Verkauf[[#This Row],[Artikelnummer]],tab_Produkte[],3,FALSE)</f>
        <v>Mountainbike</v>
      </c>
      <c r="D161">
        <v>142186</v>
      </c>
      <c r="E161">
        <v>36</v>
      </c>
      <c r="F161" s="17">
        <f>VLOOKUP(tab_Verkauf[[#This Row],[Artikelnummer]],tab_Produkte[],8,FALSE)</f>
        <v>756</v>
      </c>
    </row>
    <row r="162" spans="1:6" x14ac:dyDescent="0.55000000000000004">
      <c r="A162" s="3">
        <v>43544</v>
      </c>
      <c r="B162">
        <v>13</v>
      </c>
      <c r="C162" t="str">
        <f>VLOOKUP(tab_Verkauf[[#This Row],[Artikelnummer]],tab_Produkte[],3,FALSE)</f>
        <v>E-Bike</v>
      </c>
      <c r="D162">
        <v>62304</v>
      </c>
      <c r="E162">
        <v>5</v>
      </c>
      <c r="F162" s="17">
        <f>VLOOKUP(tab_Verkauf[[#This Row],[Artikelnummer]],tab_Produkte[],8,FALSE)</f>
        <v>1939</v>
      </c>
    </row>
    <row r="163" spans="1:6" x14ac:dyDescent="0.55000000000000004">
      <c r="A163" s="3">
        <v>43544</v>
      </c>
      <c r="B163">
        <v>17</v>
      </c>
      <c r="C163" t="str">
        <f>VLOOKUP(tab_Verkauf[[#This Row],[Artikelnummer]],tab_Produkte[],3,FALSE)</f>
        <v>Jugendrad</v>
      </c>
      <c r="D163">
        <v>214045</v>
      </c>
      <c r="E163">
        <v>16</v>
      </c>
      <c r="F163" s="17">
        <f>VLOOKUP(tab_Verkauf[[#This Row],[Artikelnummer]],tab_Produkte[],8,FALSE)</f>
        <v>1853</v>
      </c>
    </row>
    <row r="164" spans="1:6" x14ac:dyDescent="0.55000000000000004">
      <c r="A164" s="3">
        <v>43546</v>
      </c>
      <c r="B164">
        <v>17</v>
      </c>
      <c r="C164" t="str">
        <f>VLOOKUP(tab_Verkauf[[#This Row],[Artikelnummer]],tab_Produkte[],3,FALSE)</f>
        <v>Jugendrad</v>
      </c>
      <c r="D164">
        <v>191760</v>
      </c>
      <c r="E164">
        <v>66</v>
      </c>
      <c r="F164" s="17">
        <f>VLOOKUP(tab_Verkauf[[#This Row],[Artikelnummer]],tab_Produkte[],8,FALSE)</f>
        <v>1853</v>
      </c>
    </row>
    <row r="165" spans="1:6" x14ac:dyDescent="0.55000000000000004">
      <c r="A165" s="3">
        <v>43547</v>
      </c>
      <c r="B165">
        <v>7</v>
      </c>
      <c r="C165" t="str">
        <f>VLOOKUP(tab_Verkauf[[#This Row],[Artikelnummer]],tab_Produkte[],3,FALSE)</f>
        <v>Trekkingbike</v>
      </c>
      <c r="D165">
        <v>182979</v>
      </c>
      <c r="E165">
        <v>20</v>
      </c>
      <c r="F165" s="17">
        <f>VLOOKUP(tab_Verkauf[[#This Row],[Artikelnummer]],tab_Produkte[],8,FALSE)</f>
        <v>534</v>
      </c>
    </row>
    <row r="166" spans="1:6" x14ac:dyDescent="0.55000000000000004">
      <c r="A166" s="3">
        <v>43547</v>
      </c>
      <c r="B166">
        <v>5</v>
      </c>
      <c r="C166" t="str">
        <f>VLOOKUP(tab_Verkauf[[#This Row],[Artikelnummer]],tab_Produkte[],3,FALSE)</f>
        <v>E-Bike</v>
      </c>
      <c r="D166">
        <v>72928</v>
      </c>
      <c r="E166">
        <v>1</v>
      </c>
      <c r="F166" s="17">
        <f>VLOOKUP(tab_Verkauf[[#This Row],[Artikelnummer]],tab_Produkte[],8,FALSE)</f>
        <v>83</v>
      </c>
    </row>
    <row r="167" spans="1:6" x14ac:dyDescent="0.55000000000000004">
      <c r="A167" s="3">
        <v>43547</v>
      </c>
      <c r="B167">
        <v>9</v>
      </c>
      <c r="C167" t="str">
        <f>VLOOKUP(tab_Verkauf[[#This Row],[Artikelnummer]],tab_Produkte[],3,FALSE)</f>
        <v>Schlösser</v>
      </c>
      <c r="D167">
        <v>150804</v>
      </c>
      <c r="E167">
        <v>33</v>
      </c>
      <c r="F167" s="17">
        <f>VLOOKUP(tab_Verkauf[[#This Row],[Artikelnummer]],tab_Produkte[],8,FALSE)</f>
        <v>3</v>
      </c>
    </row>
    <row r="168" spans="1:6" x14ac:dyDescent="0.55000000000000004">
      <c r="A168" s="3">
        <v>43548</v>
      </c>
      <c r="B168">
        <v>2</v>
      </c>
      <c r="C168" t="str">
        <f>VLOOKUP(tab_Verkauf[[#This Row],[Artikelnummer]],tab_Produkte[],3,FALSE)</f>
        <v>Schlösser</v>
      </c>
      <c r="D168">
        <v>333696</v>
      </c>
      <c r="E168">
        <v>40</v>
      </c>
      <c r="F168" s="17">
        <f>VLOOKUP(tab_Verkauf[[#This Row],[Artikelnummer]],tab_Produkte[],8,FALSE)</f>
        <v>7</v>
      </c>
    </row>
    <row r="169" spans="1:6" x14ac:dyDescent="0.55000000000000004">
      <c r="A169" s="3">
        <v>43548</v>
      </c>
      <c r="B169">
        <v>18</v>
      </c>
      <c r="C169" t="str">
        <f>VLOOKUP(tab_Verkauf[[#This Row],[Artikelnummer]],tab_Produkte[],3,FALSE)</f>
        <v>Pumpen</v>
      </c>
      <c r="D169">
        <v>132107</v>
      </c>
      <c r="E169">
        <v>95</v>
      </c>
      <c r="F169" s="17">
        <f>VLOOKUP(tab_Verkauf[[#This Row],[Artikelnummer]],tab_Produkte[],8,FALSE)</f>
        <v>2</v>
      </c>
    </row>
    <row r="170" spans="1:6" x14ac:dyDescent="0.55000000000000004">
      <c r="A170" s="3">
        <v>43548</v>
      </c>
      <c r="B170">
        <v>14</v>
      </c>
      <c r="C170" t="str">
        <f>VLOOKUP(tab_Verkauf[[#This Row],[Artikelnummer]],tab_Produkte[],3,FALSE)</f>
        <v>Kleidung</v>
      </c>
      <c r="D170">
        <v>44250</v>
      </c>
      <c r="E170">
        <v>40</v>
      </c>
      <c r="F170" s="17">
        <f>VLOOKUP(tab_Verkauf[[#This Row],[Artikelnummer]],tab_Produkte[],8,FALSE)</f>
        <v>19</v>
      </c>
    </row>
    <row r="171" spans="1:6" x14ac:dyDescent="0.55000000000000004">
      <c r="A171" s="3">
        <v>43550</v>
      </c>
      <c r="B171">
        <v>1</v>
      </c>
      <c r="C171" t="str">
        <f>VLOOKUP(tab_Verkauf[[#This Row],[Artikelnummer]],tab_Produkte[],3,FALSE)</f>
        <v>Mountainbike</v>
      </c>
      <c r="D171">
        <v>518804</v>
      </c>
      <c r="E171">
        <v>94</v>
      </c>
      <c r="F171" s="17">
        <f>VLOOKUP(tab_Verkauf[[#This Row],[Artikelnummer]],tab_Produkte[],8,FALSE)</f>
        <v>179</v>
      </c>
    </row>
    <row r="172" spans="1:6" x14ac:dyDescent="0.55000000000000004">
      <c r="A172" s="3">
        <v>43550</v>
      </c>
      <c r="B172">
        <v>17</v>
      </c>
      <c r="C172" t="str">
        <f>VLOOKUP(tab_Verkauf[[#This Row],[Artikelnummer]],tab_Produkte[],3,FALSE)</f>
        <v>Jugendrad</v>
      </c>
      <c r="D172">
        <v>52598</v>
      </c>
      <c r="E172">
        <v>52</v>
      </c>
      <c r="F172" s="17">
        <f>VLOOKUP(tab_Verkauf[[#This Row],[Artikelnummer]],tab_Produkte[],8,FALSE)</f>
        <v>1853</v>
      </c>
    </row>
    <row r="173" spans="1:6" x14ac:dyDescent="0.55000000000000004">
      <c r="A173" s="3">
        <v>43550</v>
      </c>
      <c r="B173">
        <v>3</v>
      </c>
      <c r="C173" t="str">
        <f>VLOOKUP(tab_Verkauf[[#This Row],[Artikelnummer]],tab_Produkte[],3,FALSE)</f>
        <v>Trekkingbike</v>
      </c>
      <c r="D173">
        <v>84600</v>
      </c>
      <c r="E173">
        <v>7</v>
      </c>
      <c r="F173" s="17">
        <f>VLOOKUP(tab_Verkauf[[#This Row],[Artikelnummer]],tab_Produkte[],8,FALSE)</f>
        <v>767</v>
      </c>
    </row>
    <row r="174" spans="1:6" x14ac:dyDescent="0.55000000000000004">
      <c r="A174" s="3">
        <v>43550</v>
      </c>
      <c r="B174">
        <v>11</v>
      </c>
      <c r="C174" t="str">
        <f>VLOOKUP(tab_Verkauf[[#This Row],[Artikelnummer]],tab_Produkte[],3,FALSE)</f>
        <v>Fahrradhelm</v>
      </c>
      <c r="D174">
        <v>44250</v>
      </c>
      <c r="E174">
        <v>82</v>
      </c>
      <c r="F174" s="17">
        <f>VLOOKUP(tab_Verkauf[[#This Row],[Artikelnummer]],tab_Produkte[],8,FALSE)</f>
        <v>1</v>
      </c>
    </row>
    <row r="175" spans="1:6" x14ac:dyDescent="0.55000000000000004">
      <c r="A175" s="3">
        <v>43551</v>
      </c>
      <c r="B175">
        <v>19</v>
      </c>
      <c r="C175" t="str">
        <f>VLOOKUP(tab_Verkauf[[#This Row],[Artikelnummer]],tab_Produkte[],3,FALSE)</f>
        <v>Kleidung</v>
      </c>
      <c r="D175">
        <v>72928</v>
      </c>
      <c r="E175">
        <v>39</v>
      </c>
      <c r="F175" s="17">
        <f>VLOOKUP(tab_Verkauf[[#This Row],[Artikelnummer]],tab_Produkte[],8,FALSE)</f>
        <v>4</v>
      </c>
    </row>
    <row r="176" spans="1:6" x14ac:dyDescent="0.55000000000000004">
      <c r="A176" s="3">
        <v>43551</v>
      </c>
      <c r="B176">
        <v>11</v>
      </c>
      <c r="C176" t="str">
        <f>VLOOKUP(tab_Verkauf[[#This Row],[Artikelnummer]],tab_Produkte[],3,FALSE)</f>
        <v>Fahrradhelm</v>
      </c>
      <c r="D176">
        <v>43306</v>
      </c>
      <c r="E176">
        <v>9</v>
      </c>
      <c r="F176" s="17">
        <f>VLOOKUP(tab_Verkauf[[#This Row],[Artikelnummer]],tab_Produkte[],8,FALSE)</f>
        <v>1</v>
      </c>
    </row>
    <row r="177" spans="1:6" x14ac:dyDescent="0.55000000000000004">
      <c r="A177" s="3">
        <v>43552</v>
      </c>
      <c r="B177">
        <v>6</v>
      </c>
      <c r="C177" t="str">
        <f>VLOOKUP(tab_Verkauf[[#This Row],[Artikelnummer]],tab_Produkte[],3,FALSE)</f>
        <v>Beleuchtung</v>
      </c>
      <c r="D177">
        <v>697970</v>
      </c>
      <c r="E177">
        <v>21</v>
      </c>
      <c r="F177" s="17">
        <f>VLOOKUP(tab_Verkauf[[#This Row],[Artikelnummer]],tab_Produkte[],8,FALSE)</f>
        <v>22</v>
      </c>
    </row>
    <row r="178" spans="1:6" x14ac:dyDescent="0.55000000000000004">
      <c r="A178" s="3">
        <v>43552</v>
      </c>
      <c r="B178">
        <v>16</v>
      </c>
      <c r="C178" t="str">
        <f>VLOOKUP(tab_Verkauf[[#This Row],[Artikelnummer]],tab_Produkte[],3,FALSE)</f>
        <v>Mountainbike</v>
      </c>
      <c r="D178">
        <v>178024</v>
      </c>
      <c r="E178">
        <v>74</v>
      </c>
      <c r="F178" s="17">
        <f>VLOOKUP(tab_Verkauf[[#This Row],[Artikelnummer]],tab_Produkte[],8,FALSE)</f>
        <v>756</v>
      </c>
    </row>
    <row r="179" spans="1:6" x14ac:dyDescent="0.55000000000000004">
      <c r="A179" s="3">
        <v>43555</v>
      </c>
      <c r="B179">
        <v>2</v>
      </c>
      <c r="C179" t="str">
        <f>VLOOKUP(tab_Verkauf[[#This Row],[Artikelnummer]],tab_Produkte[],3,FALSE)</f>
        <v>Schlösser</v>
      </c>
      <c r="D179">
        <v>72928</v>
      </c>
      <c r="E179">
        <v>25</v>
      </c>
      <c r="F179" s="17">
        <f>VLOOKUP(tab_Verkauf[[#This Row],[Artikelnummer]],tab_Produkte[],8,FALSE)</f>
        <v>7</v>
      </c>
    </row>
    <row r="180" spans="1:6" x14ac:dyDescent="0.55000000000000004">
      <c r="A180" s="3">
        <v>43555</v>
      </c>
      <c r="B180">
        <v>6</v>
      </c>
      <c r="C180" t="str">
        <f>VLOOKUP(tab_Verkauf[[#This Row],[Artikelnummer]],tab_Produkte[],3,FALSE)</f>
        <v>Beleuchtung</v>
      </c>
      <c r="D180">
        <v>52598</v>
      </c>
      <c r="E180">
        <v>22</v>
      </c>
      <c r="F180" s="17">
        <f>VLOOKUP(tab_Verkauf[[#This Row],[Artikelnummer]],tab_Produkte[],8,FALSE)</f>
        <v>22</v>
      </c>
    </row>
    <row r="181" spans="1:6" x14ac:dyDescent="0.55000000000000004">
      <c r="A181" s="3">
        <v>43555</v>
      </c>
      <c r="B181">
        <v>15</v>
      </c>
      <c r="C181" t="str">
        <f>VLOOKUP(tab_Verkauf[[#This Row],[Artikelnummer]],tab_Produkte[],3,FALSE)</f>
        <v>Kinderrad</v>
      </c>
      <c r="D181">
        <v>18666</v>
      </c>
      <c r="E181">
        <v>21</v>
      </c>
      <c r="F181" s="17">
        <f>VLOOKUP(tab_Verkauf[[#This Row],[Artikelnummer]],tab_Produkte[],8,FALSE)</f>
        <v>260</v>
      </c>
    </row>
    <row r="182" spans="1:6" x14ac:dyDescent="0.55000000000000004">
      <c r="A182" s="3">
        <v>43555</v>
      </c>
      <c r="B182">
        <v>8</v>
      </c>
      <c r="C182" t="str">
        <f>VLOOKUP(tab_Verkauf[[#This Row],[Artikelnummer]],tab_Produkte[],3,FALSE)</f>
        <v>Pumpen</v>
      </c>
      <c r="D182">
        <v>84660</v>
      </c>
      <c r="E182">
        <v>20</v>
      </c>
      <c r="F182" s="17">
        <f>VLOOKUP(tab_Verkauf[[#This Row],[Artikelnummer]],tab_Produkte[],8,FALSE)</f>
        <v>2</v>
      </c>
    </row>
    <row r="183" spans="1:6" x14ac:dyDescent="0.55000000000000004">
      <c r="A183" s="3">
        <v>43556</v>
      </c>
      <c r="B183">
        <v>17</v>
      </c>
      <c r="C183" t="str">
        <f>VLOOKUP(tab_Verkauf[[#This Row],[Artikelnummer]],tab_Produkte[],3,FALSE)</f>
        <v>Jugendrad</v>
      </c>
      <c r="D183">
        <v>335580</v>
      </c>
      <c r="E183">
        <v>2</v>
      </c>
      <c r="F183" s="17">
        <f>VLOOKUP(tab_Verkauf[[#This Row],[Artikelnummer]],tab_Produkte[],8,FALSE)</f>
        <v>1853</v>
      </c>
    </row>
    <row r="184" spans="1:6" x14ac:dyDescent="0.55000000000000004">
      <c r="A184" s="3">
        <v>43556</v>
      </c>
      <c r="B184">
        <v>4</v>
      </c>
      <c r="C184" t="str">
        <f>VLOOKUP(tab_Verkauf[[#This Row],[Artikelnummer]],tab_Produkte[],3,FALSE)</f>
        <v>Schlösser</v>
      </c>
      <c r="D184">
        <v>102948</v>
      </c>
      <c r="E184">
        <v>36</v>
      </c>
      <c r="F184" s="17">
        <f>VLOOKUP(tab_Verkauf[[#This Row],[Artikelnummer]],tab_Produkte[],8,FALSE)</f>
        <v>5</v>
      </c>
    </row>
    <row r="185" spans="1:6" x14ac:dyDescent="0.55000000000000004">
      <c r="A185" s="3">
        <v>43557</v>
      </c>
      <c r="B185">
        <v>16</v>
      </c>
      <c r="C185" t="str">
        <f>VLOOKUP(tab_Verkauf[[#This Row],[Artikelnummer]],tab_Produkte[],3,FALSE)</f>
        <v>Mountainbike</v>
      </c>
      <c r="D185">
        <v>306820</v>
      </c>
      <c r="E185">
        <v>65</v>
      </c>
      <c r="F185" s="17">
        <f>VLOOKUP(tab_Verkauf[[#This Row],[Artikelnummer]],tab_Produkte[],8,FALSE)</f>
        <v>756</v>
      </c>
    </row>
    <row r="186" spans="1:6" x14ac:dyDescent="0.55000000000000004">
      <c r="A186" s="3">
        <v>43557</v>
      </c>
      <c r="B186">
        <v>7</v>
      </c>
      <c r="C186" t="str">
        <f>VLOOKUP(tab_Verkauf[[#This Row],[Artikelnummer]],tab_Produkte[],3,FALSE)</f>
        <v>Trekkingbike</v>
      </c>
      <c r="D186">
        <v>214045</v>
      </c>
      <c r="E186">
        <v>76</v>
      </c>
      <c r="F186" s="17">
        <f>VLOOKUP(tab_Verkauf[[#This Row],[Artikelnummer]],tab_Produkte[],8,FALSE)</f>
        <v>534</v>
      </c>
    </row>
    <row r="187" spans="1:6" x14ac:dyDescent="0.55000000000000004">
      <c r="A187" s="3">
        <v>43557</v>
      </c>
      <c r="B187">
        <v>13</v>
      </c>
      <c r="C187" t="str">
        <f>VLOOKUP(tab_Verkauf[[#This Row],[Artikelnummer]],tab_Produkte[],3,FALSE)</f>
        <v>E-Bike</v>
      </c>
      <c r="D187">
        <v>214045</v>
      </c>
      <c r="E187">
        <v>5</v>
      </c>
      <c r="F187" s="17">
        <f>VLOOKUP(tab_Verkauf[[#This Row],[Artikelnummer]],tab_Produkte[],8,FALSE)</f>
        <v>1939</v>
      </c>
    </row>
    <row r="188" spans="1:6" x14ac:dyDescent="0.55000000000000004">
      <c r="A188" s="3">
        <v>43559</v>
      </c>
      <c r="B188">
        <v>14</v>
      </c>
      <c r="C188" t="str">
        <f>VLOOKUP(tab_Verkauf[[#This Row],[Artikelnummer]],tab_Produkte[],3,FALSE)</f>
        <v>Kleidung</v>
      </c>
      <c r="D188">
        <v>146864</v>
      </c>
      <c r="E188">
        <v>86</v>
      </c>
      <c r="F188" s="17">
        <f>VLOOKUP(tab_Verkauf[[#This Row],[Artikelnummer]],tab_Produkte[],8,FALSE)</f>
        <v>19</v>
      </c>
    </row>
    <row r="189" spans="1:6" x14ac:dyDescent="0.55000000000000004">
      <c r="A189" s="3">
        <v>43559</v>
      </c>
      <c r="B189">
        <v>16</v>
      </c>
      <c r="C189" t="str">
        <f>VLOOKUP(tab_Verkauf[[#This Row],[Artikelnummer]],tab_Produkte[],3,FALSE)</f>
        <v>Mountainbike</v>
      </c>
      <c r="D189">
        <v>536280</v>
      </c>
      <c r="E189">
        <v>20</v>
      </c>
      <c r="F189" s="17">
        <f>VLOOKUP(tab_Verkauf[[#This Row],[Artikelnummer]],tab_Produkte[],8,FALSE)</f>
        <v>756</v>
      </c>
    </row>
    <row r="190" spans="1:6" x14ac:dyDescent="0.55000000000000004">
      <c r="A190" s="3">
        <v>43560</v>
      </c>
      <c r="B190">
        <v>9</v>
      </c>
      <c r="C190" t="str">
        <f>VLOOKUP(tab_Verkauf[[#This Row],[Artikelnummer]],tab_Produkte[],3,FALSE)</f>
        <v>Schlösser</v>
      </c>
      <c r="D190">
        <v>132107</v>
      </c>
      <c r="E190">
        <v>29</v>
      </c>
      <c r="F190" s="17">
        <f>VLOOKUP(tab_Verkauf[[#This Row],[Artikelnummer]],tab_Produkte[],8,FALSE)</f>
        <v>3</v>
      </c>
    </row>
    <row r="191" spans="1:6" x14ac:dyDescent="0.55000000000000004">
      <c r="A191" s="3">
        <v>43560</v>
      </c>
      <c r="B191">
        <v>20</v>
      </c>
      <c r="C191" t="str">
        <f>VLOOKUP(tab_Verkauf[[#This Row],[Artikelnummer]],tab_Produkte[],3,FALSE)</f>
        <v>Trekkingbike</v>
      </c>
      <c r="D191">
        <v>18666</v>
      </c>
      <c r="E191">
        <v>15</v>
      </c>
      <c r="F191" s="17">
        <f>VLOOKUP(tab_Verkauf[[#This Row],[Artikelnummer]],tab_Produkte[],8,FALSE)</f>
        <v>98</v>
      </c>
    </row>
    <row r="192" spans="1:6" x14ac:dyDescent="0.55000000000000004">
      <c r="A192" s="3">
        <v>43560</v>
      </c>
      <c r="B192">
        <v>3</v>
      </c>
      <c r="C192" t="str">
        <f>VLOOKUP(tab_Verkauf[[#This Row],[Artikelnummer]],tab_Produkte[],3,FALSE)</f>
        <v>Trekkingbike</v>
      </c>
      <c r="D192">
        <v>103472</v>
      </c>
      <c r="E192">
        <v>81</v>
      </c>
      <c r="F192" s="17">
        <f>VLOOKUP(tab_Verkauf[[#This Row],[Artikelnummer]],tab_Produkte[],8,FALSE)</f>
        <v>767</v>
      </c>
    </row>
    <row r="193" spans="1:6" x14ac:dyDescent="0.55000000000000004">
      <c r="A193" s="3">
        <v>43561</v>
      </c>
      <c r="B193">
        <v>8</v>
      </c>
      <c r="C193" t="str">
        <f>VLOOKUP(tab_Verkauf[[#This Row],[Artikelnummer]],tab_Produkte[],3,FALSE)</f>
        <v>Pumpen</v>
      </c>
      <c r="D193">
        <v>708324</v>
      </c>
      <c r="E193">
        <v>99</v>
      </c>
      <c r="F193" s="17">
        <f>VLOOKUP(tab_Verkauf[[#This Row],[Artikelnummer]],tab_Produkte[],8,FALSE)</f>
        <v>2</v>
      </c>
    </row>
    <row r="194" spans="1:6" x14ac:dyDescent="0.55000000000000004">
      <c r="A194" s="3">
        <v>43561</v>
      </c>
      <c r="B194">
        <v>3</v>
      </c>
      <c r="C194" t="str">
        <f>VLOOKUP(tab_Verkauf[[#This Row],[Artikelnummer]],tab_Produkte[],3,FALSE)</f>
        <v>Trekkingbike</v>
      </c>
      <c r="D194">
        <v>165816</v>
      </c>
      <c r="E194">
        <v>56</v>
      </c>
      <c r="F194" s="17">
        <f>VLOOKUP(tab_Verkauf[[#This Row],[Artikelnummer]],tab_Produkte[],8,FALSE)</f>
        <v>767</v>
      </c>
    </row>
    <row r="195" spans="1:6" x14ac:dyDescent="0.55000000000000004">
      <c r="A195" s="3">
        <v>43562</v>
      </c>
      <c r="B195">
        <v>20</v>
      </c>
      <c r="C195" t="str">
        <f>VLOOKUP(tab_Verkauf[[#This Row],[Artikelnummer]],tab_Produkte[],3,FALSE)</f>
        <v>Trekkingbike</v>
      </c>
      <c r="D195">
        <v>156576</v>
      </c>
      <c r="E195">
        <v>71</v>
      </c>
      <c r="F195" s="17">
        <f>VLOOKUP(tab_Verkauf[[#This Row],[Artikelnummer]],tab_Produkte[],8,FALSE)</f>
        <v>98</v>
      </c>
    </row>
    <row r="196" spans="1:6" x14ac:dyDescent="0.55000000000000004">
      <c r="A196" s="3">
        <v>43562</v>
      </c>
      <c r="B196">
        <v>19</v>
      </c>
      <c r="C196" t="str">
        <f>VLOOKUP(tab_Verkauf[[#This Row],[Artikelnummer]],tab_Produkte[],3,FALSE)</f>
        <v>Kleidung</v>
      </c>
      <c r="D196">
        <v>142186</v>
      </c>
      <c r="E196">
        <v>6</v>
      </c>
      <c r="F196" s="17">
        <f>VLOOKUP(tab_Verkauf[[#This Row],[Artikelnummer]],tab_Produkte[],8,FALSE)</f>
        <v>4</v>
      </c>
    </row>
    <row r="197" spans="1:6" x14ac:dyDescent="0.55000000000000004">
      <c r="A197" s="3">
        <v>43562</v>
      </c>
      <c r="B197">
        <v>15</v>
      </c>
      <c r="C197" t="str">
        <f>VLOOKUP(tab_Verkauf[[#This Row],[Artikelnummer]],tab_Produkte[],3,FALSE)</f>
        <v>Kinderrad</v>
      </c>
      <c r="D197">
        <v>219375</v>
      </c>
      <c r="E197">
        <v>99</v>
      </c>
      <c r="F197" s="17">
        <f>VLOOKUP(tab_Verkauf[[#This Row],[Artikelnummer]],tab_Produkte[],8,FALSE)</f>
        <v>260</v>
      </c>
    </row>
    <row r="198" spans="1:6" x14ac:dyDescent="0.55000000000000004">
      <c r="A198" s="3">
        <v>43562</v>
      </c>
      <c r="B198">
        <v>13</v>
      </c>
      <c r="C198" t="str">
        <f>VLOOKUP(tab_Verkauf[[#This Row],[Artikelnummer]],tab_Produkte[],3,FALSE)</f>
        <v>E-Bike</v>
      </c>
      <c r="D198">
        <v>271188</v>
      </c>
      <c r="E198">
        <v>68</v>
      </c>
      <c r="F198" s="17">
        <f>VLOOKUP(tab_Verkauf[[#This Row],[Artikelnummer]],tab_Produkte[],8,FALSE)</f>
        <v>1939</v>
      </c>
    </row>
    <row r="199" spans="1:6" x14ac:dyDescent="0.55000000000000004">
      <c r="A199" s="3">
        <v>43563</v>
      </c>
      <c r="B199">
        <v>12</v>
      </c>
      <c r="C199" t="str">
        <f>VLOOKUP(tab_Verkauf[[#This Row],[Artikelnummer]],tab_Produkte[],3,FALSE)</f>
        <v>Mountainbike</v>
      </c>
      <c r="D199">
        <v>29336</v>
      </c>
      <c r="E199">
        <v>79</v>
      </c>
      <c r="F199" s="17">
        <f>VLOOKUP(tab_Verkauf[[#This Row],[Artikelnummer]],tab_Produkte[],8,FALSE)</f>
        <v>102</v>
      </c>
    </row>
    <row r="200" spans="1:6" x14ac:dyDescent="0.55000000000000004">
      <c r="A200" s="3">
        <v>43564</v>
      </c>
      <c r="B200">
        <v>17</v>
      </c>
      <c r="C200" t="str">
        <f>VLOOKUP(tab_Verkauf[[#This Row],[Artikelnummer]],tab_Produkte[],3,FALSE)</f>
        <v>Jugendrad</v>
      </c>
      <c r="D200">
        <v>142556</v>
      </c>
      <c r="E200">
        <v>44</v>
      </c>
      <c r="F200" s="17">
        <f>VLOOKUP(tab_Verkauf[[#This Row],[Artikelnummer]],tab_Produkte[],8,FALSE)</f>
        <v>1853</v>
      </c>
    </row>
    <row r="201" spans="1:6" x14ac:dyDescent="0.55000000000000004">
      <c r="A201" s="3">
        <v>43564</v>
      </c>
      <c r="B201">
        <v>10</v>
      </c>
      <c r="C201" t="str">
        <f>VLOOKUP(tab_Verkauf[[#This Row],[Artikelnummer]],tab_Produkte[],3,FALSE)</f>
        <v>E-Bike</v>
      </c>
      <c r="D201">
        <v>152908</v>
      </c>
      <c r="E201">
        <v>67</v>
      </c>
      <c r="F201" s="17">
        <f>VLOOKUP(tab_Verkauf[[#This Row],[Artikelnummer]],tab_Produkte[],8,FALSE)</f>
        <v>787</v>
      </c>
    </row>
    <row r="202" spans="1:6" x14ac:dyDescent="0.55000000000000004">
      <c r="A202" s="3">
        <v>43564</v>
      </c>
      <c r="B202">
        <v>11</v>
      </c>
      <c r="C202" t="str">
        <f>VLOOKUP(tab_Verkauf[[#This Row],[Artikelnummer]],tab_Produkte[],3,FALSE)</f>
        <v>Fahrradhelm</v>
      </c>
      <c r="D202">
        <v>150804</v>
      </c>
      <c r="E202">
        <v>37</v>
      </c>
      <c r="F202" s="17">
        <f>VLOOKUP(tab_Verkauf[[#This Row],[Artikelnummer]],tab_Produkte[],8,FALSE)</f>
        <v>1</v>
      </c>
    </row>
    <row r="203" spans="1:6" x14ac:dyDescent="0.55000000000000004">
      <c r="A203" s="3">
        <v>43564</v>
      </c>
      <c r="B203">
        <v>15</v>
      </c>
      <c r="C203" t="str">
        <f>VLOOKUP(tab_Verkauf[[#This Row],[Artikelnummer]],tab_Produkte[],3,FALSE)</f>
        <v>Kinderrad</v>
      </c>
      <c r="D203">
        <v>52598</v>
      </c>
      <c r="E203">
        <v>75</v>
      </c>
      <c r="F203" s="17">
        <f>VLOOKUP(tab_Verkauf[[#This Row],[Artikelnummer]],tab_Produkte[],8,FALSE)</f>
        <v>260</v>
      </c>
    </row>
    <row r="204" spans="1:6" x14ac:dyDescent="0.55000000000000004">
      <c r="A204" s="3">
        <v>43564</v>
      </c>
      <c r="B204">
        <v>16</v>
      </c>
      <c r="C204" t="str">
        <f>VLOOKUP(tab_Verkauf[[#This Row],[Artikelnummer]],tab_Produkte[],3,FALSE)</f>
        <v>Mountainbike</v>
      </c>
      <c r="D204">
        <v>22572</v>
      </c>
      <c r="E204">
        <v>15</v>
      </c>
      <c r="F204" s="17">
        <f>VLOOKUP(tab_Verkauf[[#This Row],[Artikelnummer]],tab_Produkte[],8,FALSE)</f>
        <v>756</v>
      </c>
    </row>
    <row r="205" spans="1:6" x14ac:dyDescent="0.55000000000000004">
      <c r="A205" s="3">
        <v>43564</v>
      </c>
      <c r="B205">
        <v>6</v>
      </c>
      <c r="C205" t="str">
        <f>VLOOKUP(tab_Verkauf[[#This Row],[Artikelnummer]],tab_Produkte[],3,FALSE)</f>
        <v>Beleuchtung</v>
      </c>
      <c r="D205">
        <v>35226</v>
      </c>
      <c r="E205">
        <v>88</v>
      </c>
      <c r="F205" s="17">
        <f>VLOOKUP(tab_Verkauf[[#This Row],[Artikelnummer]],tab_Produkte[],8,FALSE)</f>
        <v>22</v>
      </c>
    </row>
    <row r="206" spans="1:6" x14ac:dyDescent="0.55000000000000004">
      <c r="A206" s="3">
        <v>43566</v>
      </c>
      <c r="B206">
        <v>4</v>
      </c>
      <c r="C206" t="str">
        <f>VLOOKUP(tab_Verkauf[[#This Row],[Artikelnummer]],tab_Produkte[],3,FALSE)</f>
        <v>Schlösser</v>
      </c>
      <c r="D206">
        <v>219375</v>
      </c>
      <c r="E206">
        <v>92</v>
      </c>
      <c r="F206" s="17">
        <f>VLOOKUP(tab_Verkauf[[#This Row],[Artikelnummer]],tab_Produkte[],8,FALSE)</f>
        <v>5</v>
      </c>
    </row>
    <row r="207" spans="1:6" x14ac:dyDescent="0.55000000000000004">
      <c r="A207" s="3">
        <v>43566</v>
      </c>
      <c r="B207">
        <v>3</v>
      </c>
      <c r="C207" t="str">
        <f>VLOOKUP(tab_Verkauf[[#This Row],[Artikelnummer]],tab_Produkte[],3,FALSE)</f>
        <v>Trekkingbike</v>
      </c>
      <c r="D207">
        <v>190008</v>
      </c>
      <c r="E207">
        <v>88</v>
      </c>
      <c r="F207" s="17">
        <f>VLOOKUP(tab_Verkauf[[#This Row],[Artikelnummer]],tab_Produkte[],8,FALSE)</f>
        <v>767</v>
      </c>
    </row>
    <row r="208" spans="1:6" x14ac:dyDescent="0.55000000000000004">
      <c r="A208" s="3">
        <v>43566</v>
      </c>
      <c r="B208">
        <v>10</v>
      </c>
      <c r="C208" t="str">
        <f>VLOOKUP(tab_Verkauf[[#This Row],[Artikelnummer]],tab_Produkte[],3,FALSE)</f>
        <v>E-Bike</v>
      </c>
      <c r="D208">
        <v>52598</v>
      </c>
      <c r="E208">
        <v>85</v>
      </c>
      <c r="F208" s="17">
        <f>VLOOKUP(tab_Verkauf[[#This Row],[Artikelnummer]],tab_Produkte[],8,FALSE)</f>
        <v>787</v>
      </c>
    </row>
    <row r="209" spans="1:6" x14ac:dyDescent="0.55000000000000004">
      <c r="A209" s="3">
        <v>43566</v>
      </c>
      <c r="B209">
        <v>20</v>
      </c>
      <c r="C209" t="str">
        <f>VLOOKUP(tab_Verkauf[[#This Row],[Artikelnummer]],tab_Produkte[],3,FALSE)</f>
        <v>Trekkingbike</v>
      </c>
      <c r="D209">
        <v>214045</v>
      </c>
      <c r="E209">
        <v>4</v>
      </c>
      <c r="F209" s="17">
        <f>VLOOKUP(tab_Verkauf[[#This Row],[Artikelnummer]],tab_Produkte[],8,FALSE)</f>
        <v>98</v>
      </c>
    </row>
    <row r="210" spans="1:6" x14ac:dyDescent="0.55000000000000004">
      <c r="A210" s="3">
        <v>43567</v>
      </c>
      <c r="B210">
        <v>5</v>
      </c>
      <c r="C210" t="str">
        <f>VLOOKUP(tab_Verkauf[[#This Row],[Artikelnummer]],tab_Produkte[],3,FALSE)</f>
        <v>E-Bike</v>
      </c>
      <c r="D210">
        <v>306820</v>
      </c>
      <c r="E210">
        <v>72</v>
      </c>
      <c r="F210" s="17">
        <f>VLOOKUP(tab_Verkauf[[#This Row],[Artikelnummer]],tab_Produkte[],8,FALSE)</f>
        <v>83</v>
      </c>
    </row>
    <row r="211" spans="1:6" x14ac:dyDescent="0.55000000000000004">
      <c r="A211" s="3">
        <v>43567</v>
      </c>
      <c r="B211">
        <v>2</v>
      </c>
      <c r="C211" t="str">
        <f>VLOOKUP(tab_Verkauf[[#This Row],[Artikelnummer]],tab_Produkte[],3,FALSE)</f>
        <v>Schlösser</v>
      </c>
      <c r="D211">
        <v>150804</v>
      </c>
      <c r="E211">
        <v>89</v>
      </c>
      <c r="F211" s="17">
        <f>VLOOKUP(tab_Verkauf[[#This Row],[Artikelnummer]],tab_Produkte[],8,FALSE)</f>
        <v>7</v>
      </c>
    </row>
    <row r="212" spans="1:6" x14ac:dyDescent="0.55000000000000004">
      <c r="A212" s="3">
        <v>43567</v>
      </c>
      <c r="B212">
        <v>8</v>
      </c>
      <c r="C212" t="str">
        <f>VLOOKUP(tab_Verkauf[[#This Row],[Artikelnummer]],tab_Produkte[],3,FALSE)</f>
        <v>Pumpen</v>
      </c>
      <c r="D212">
        <v>152908</v>
      </c>
      <c r="E212">
        <v>33</v>
      </c>
      <c r="F212" s="17">
        <f>VLOOKUP(tab_Verkauf[[#This Row],[Artikelnummer]],tab_Produkte[],8,FALSE)</f>
        <v>2</v>
      </c>
    </row>
    <row r="213" spans="1:6" x14ac:dyDescent="0.55000000000000004">
      <c r="A213" s="3">
        <v>43567</v>
      </c>
      <c r="B213">
        <v>7</v>
      </c>
      <c r="C213" t="str">
        <f>VLOOKUP(tab_Verkauf[[#This Row],[Artikelnummer]],tab_Produkte[],3,FALSE)</f>
        <v>Trekkingbike</v>
      </c>
      <c r="D213">
        <v>421191</v>
      </c>
      <c r="E213">
        <v>20</v>
      </c>
      <c r="F213" s="17">
        <f>VLOOKUP(tab_Verkauf[[#This Row],[Artikelnummer]],tab_Produkte[],8,FALSE)</f>
        <v>534</v>
      </c>
    </row>
    <row r="214" spans="1:6" x14ac:dyDescent="0.55000000000000004">
      <c r="A214" s="3">
        <v>43568</v>
      </c>
      <c r="B214">
        <v>18</v>
      </c>
      <c r="C214" t="str">
        <f>VLOOKUP(tab_Verkauf[[#This Row],[Artikelnummer]],tab_Produkte[],3,FALSE)</f>
        <v>Pumpen</v>
      </c>
      <c r="D214">
        <v>182979</v>
      </c>
      <c r="E214">
        <v>32</v>
      </c>
      <c r="F214" s="17">
        <f>VLOOKUP(tab_Verkauf[[#This Row],[Artikelnummer]],tab_Produkte[],8,FALSE)</f>
        <v>2</v>
      </c>
    </row>
    <row r="215" spans="1:6" x14ac:dyDescent="0.55000000000000004">
      <c r="A215" s="3">
        <v>43569</v>
      </c>
      <c r="B215">
        <v>8</v>
      </c>
      <c r="C215" t="str">
        <f>VLOOKUP(tab_Verkauf[[#This Row],[Artikelnummer]],tab_Produkte[],3,FALSE)</f>
        <v>Pumpen</v>
      </c>
      <c r="D215">
        <v>102948</v>
      </c>
      <c r="E215">
        <v>17</v>
      </c>
      <c r="F215" s="17">
        <f>VLOOKUP(tab_Verkauf[[#This Row],[Artikelnummer]],tab_Produkte[],8,FALSE)</f>
        <v>2</v>
      </c>
    </row>
    <row r="216" spans="1:6" x14ac:dyDescent="0.55000000000000004">
      <c r="A216" s="3">
        <v>43569</v>
      </c>
      <c r="B216">
        <v>2</v>
      </c>
      <c r="C216" t="str">
        <f>VLOOKUP(tab_Verkauf[[#This Row],[Artikelnummer]],tab_Produkte[],3,FALSE)</f>
        <v>Schlösser</v>
      </c>
      <c r="D216">
        <v>52598</v>
      </c>
      <c r="E216">
        <v>46</v>
      </c>
      <c r="F216" s="17">
        <f>VLOOKUP(tab_Verkauf[[#This Row],[Artikelnummer]],tab_Produkte[],8,FALSE)</f>
        <v>7</v>
      </c>
    </row>
    <row r="217" spans="1:6" x14ac:dyDescent="0.55000000000000004">
      <c r="A217" s="3">
        <v>43570</v>
      </c>
      <c r="B217">
        <v>11</v>
      </c>
      <c r="C217" t="str">
        <f>VLOOKUP(tab_Verkauf[[#This Row],[Artikelnummer]],tab_Produkte[],3,FALSE)</f>
        <v>Fahrradhelm</v>
      </c>
      <c r="D217">
        <v>84660</v>
      </c>
      <c r="E217">
        <v>32</v>
      </c>
      <c r="F217" s="17">
        <f>VLOOKUP(tab_Verkauf[[#This Row],[Artikelnummer]],tab_Produkte[],8,FALSE)</f>
        <v>1</v>
      </c>
    </row>
    <row r="218" spans="1:6" x14ac:dyDescent="0.55000000000000004">
      <c r="A218" s="3">
        <v>43571</v>
      </c>
      <c r="B218">
        <v>6</v>
      </c>
      <c r="C218" t="str">
        <f>VLOOKUP(tab_Verkauf[[#This Row],[Artikelnummer]],tab_Produkte[],3,FALSE)</f>
        <v>Beleuchtung</v>
      </c>
      <c r="D218">
        <v>260406</v>
      </c>
      <c r="E218">
        <v>92</v>
      </c>
      <c r="F218" s="17">
        <f>VLOOKUP(tab_Verkauf[[#This Row],[Artikelnummer]],tab_Produkte[],8,FALSE)</f>
        <v>22</v>
      </c>
    </row>
    <row r="219" spans="1:6" x14ac:dyDescent="0.55000000000000004">
      <c r="A219" s="3">
        <v>43571</v>
      </c>
      <c r="B219">
        <v>2</v>
      </c>
      <c r="C219" t="str">
        <f>VLOOKUP(tab_Verkauf[[#This Row],[Artikelnummer]],tab_Produkte[],3,FALSE)</f>
        <v>Schlösser</v>
      </c>
      <c r="D219">
        <v>102948</v>
      </c>
      <c r="E219">
        <v>24</v>
      </c>
      <c r="F219" s="17">
        <f>VLOOKUP(tab_Verkauf[[#This Row],[Artikelnummer]],tab_Produkte[],8,FALSE)</f>
        <v>7</v>
      </c>
    </row>
    <row r="220" spans="1:6" x14ac:dyDescent="0.55000000000000004">
      <c r="A220" s="3">
        <v>43572</v>
      </c>
      <c r="B220">
        <v>3</v>
      </c>
      <c r="C220" t="str">
        <f>VLOOKUP(tab_Verkauf[[#This Row],[Artikelnummer]],tab_Produkte[],3,FALSE)</f>
        <v>Trekkingbike</v>
      </c>
      <c r="D220">
        <v>52598</v>
      </c>
      <c r="E220">
        <v>68</v>
      </c>
      <c r="F220" s="17">
        <f>VLOOKUP(tab_Verkauf[[#This Row],[Artikelnummer]],tab_Produkte[],8,FALSE)</f>
        <v>767</v>
      </c>
    </row>
    <row r="221" spans="1:6" x14ac:dyDescent="0.55000000000000004">
      <c r="A221" s="3">
        <v>43572</v>
      </c>
      <c r="B221">
        <v>8</v>
      </c>
      <c r="C221" t="str">
        <f>VLOOKUP(tab_Verkauf[[#This Row],[Artikelnummer]],tab_Produkte[],3,FALSE)</f>
        <v>Pumpen</v>
      </c>
      <c r="D221">
        <v>518804</v>
      </c>
      <c r="E221">
        <v>34</v>
      </c>
      <c r="F221" s="17">
        <f>VLOOKUP(tab_Verkauf[[#This Row],[Artikelnummer]],tab_Produkte[],8,FALSE)</f>
        <v>2</v>
      </c>
    </row>
    <row r="222" spans="1:6" x14ac:dyDescent="0.55000000000000004">
      <c r="A222" s="3">
        <v>43572</v>
      </c>
      <c r="B222">
        <v>1</v>
      </c>
      <c r="C222" t="str">
        <f>VLOOKUP(tab_Verkauf[[#This Row],[Artikelnummer]],tab_Produkte[],3,FALSE)</f>
        <v>Mountainbike</v>
      </c>
      <c r="D222">
        <v>29336</v>
      </c>
      <c r="E222">
        <v>96</v>
      </c>
      <c r="F222" s="17">
        <f>VLOOKUP(tab_Verkauf[[#This Row],[Artikelnummer]],tab_Produkte[],8,FALSE)</f>
        <v>179</v>
      </c>
    </row>
    <row r="223" spans="1:6" x14ac:dyDescent="0.55000000000000004">
      <c r="A223" s="3">
        <v>43572</v>
      </c>
      <c r="B223">
        <v>13</v>
      </c>
      <c r="C223" t="str">
        <f>VLOOKUP(tab_Verkauf[[#This Row],[Artikelnummer]],tab_Produkte[],3,FALSE)</f>
        <v>E-Bike</v>
      </c>
      <c r="D223">
        <v>44589</v>
      </c>
      <c r="E223">
        <v>56</v>
      </c>
      <c r="F223" s="17">
        <f>VLOOKUP(tab_Verkauf[[#This Row],[Artikelnummer]],tab_Produkte[],8,FALSE)</f>
        <v>1939</v>
      </c>
    </row>
    <row r="224" spans="1:6" x14ac:dyDescent="0.55000000000000004">
      <c r="A224" s="3">
        <v>43572</v>
      </c>
      <c r="B224">
        <v>16</v>
      </c>
      <c r="C224" t="str">
        <f>VLOOKUP(tab_Verkauf[[#This Row],[Artikelnummer]],tab_Produkte[],3,FALSE)</f>
        <v>Mountainbike</v>
      </c>
      <c r="D224">
        <v>72928</v>
      </c>
      <c r="E224">
        <v>33</v>
      </c>
      <c r="F224" s="17">
        <f>VLOOKUP(tab_Verkauf[[#This Row],[Artikelnummer]],tab_Produkte[],8,FALSE)</f>
        <v>756</v>
      </c>
    </row>
    <row r="225" spans="1:6" x14ac:dyDescent="0.55000000000000004">
      <c r="A225" s="3">
        <v>43573</v>
      </c>
      <c r="B225">
        <v>14</v>
      </c>
      <c r="C225" t="str">
        <f>VLOOKUP(tab_Verkauf[[#This Row],[Artikelnummer]],tab_Produkte[],3,FALSE)</f>
        <v>Kleidung</v>
      </c>
      <c r="D225">
        <v>142186</v>
      </c>
      <c r="E225">
        <v>97</v>
      </c>
      <c r="F225" s="17">
        <f>VLOOKUP(tab_Verkauf[[#This Row],[Artikelnummer]],tab_Produkte[],8,FALSE)</f>
        <v>19</v>
      </c>
    </row>
    <row r="226" spans="1:6" x14ac:dyDescent="0.55000000000000004">
      <c r="A226" s="3">
        <v>43573</v>
      </c>
      <c r="B226">
        <v>1</v>
      </c>
      <c r="C226" t="str">
        <f>VLOOKUP(tab_Verkauf[[#This Row],[Artikelnummer]],tab_Produkte[],3,FALSE)</f>
        <v>Mountainbike</v>
      </c>
      <c r="D226">
        <v>72928</v>
      </c>
      <c r="E226">
        <v>1</v>
      </c>
      <c r="F226" s="17">
        <f>VLOOKUP(tab_Verkauf[[#This Row],[Artikelnummer]],tab_Produkte[],8,FALSE)</f>
        <v>179</v>
      </c>
    </row>
    <row r="227" spans="1:6" x14ac:dyDescent="0.55000000000000004">
      <c r="A227" s="3">
        <v>43573</v>
      </c>
      <c r="B227">
        <v>2</v>
      </c>
      <c r="C227" t="str">
        <f>VLOOKUP(tab_Verkauf[[#This Row],[Artikelnummer]],tab_Produkte[],3,FALSE)</f>
        <v>Schlösser</v>
      </c>
      <c r="D227">
        <v>536280</v>
      </c>
      <c r="E227">
        <v>82</v>
      </c>
      <c r="F227" s="17">
        <f>VLOOKUP(tab_Verkauf[[#This Row],[Artikelnummer]],tab_Produkte[],8,FALSE)</f>
        <v>7</v>
      </c>
    </row>
    <row r="228" spans="1:6" x14ac:dyDescent="0.55000000000000004">
      <c r="A228" s="3">
        <v>43574</v>
      </c>
      <c r="B228">
        <v>5</v>
      </c>
      <c r="C228" t="str">
        <f>VLOOKUP(tab_Verkauf[[#This Row],[Artikelnummer]],tab_Produkte[],3,FALSE)</f>
        <v>E-Bike</v>
      </c>
      <c r="D228">
        <v>708324</v>
      </c>
      <c r="E228">
        <v>41</v>
      </c>
      <c r="F228" s="17">
        <f>VLOOKUP(tab_Verkauf[[#This Row],[Artikelnummer]],tab_Produkte[],8,FALSE)</f>
        <v>83</v>
      </c>
    </row>
    <row r="229" spans="1:6" x14ac:dyDescent="0.55000000000000004">
      <c r="A229" s="3">
        <v>43574</v>
      </c>
      <c r="B229">
        <v>4</v>
      </c>
      <c r="C229" t="str">
        <f>VLOOKUP(tab_Verkauf[[#This Row],[Artikelnummer]],tab_Produkte[],3,FALSE)</f>
        <v>Schlösser</v>
      </c>
      <c r="D229">
        <v>190008</v>
      </c>
      <c r="E229">
        <v>22</v>
      </c>
      <c r="F229" s="17">
        <f>VLOOKUP(tab_Verkauf[[#This Row],[Artikelnummer]],tab_Produkte[],8,FALSE)</f>
        <v>5</v>
      </c>
    </row>
    <row r="230" spans="1:6" x14ac:dyDescent="0.55000000000000004">
      <c r="A230" s="3">
        <v>43574</v>
      </c>
      <c r="B230">
        <v>11</v>
      </c>
      <c r="C230" t="str">
        <f>VLOOKUP(tab_Verkauf[[#This Row],[Artikelnummer]],tab_Produkte[],3,FALSE)</f>
        <v>Fahrradhelm</v>
      </c>
      <c r="D230">
        <v>182979</v>
      </c>
      <c r="E230">
        <v>78</v>
      </c>
      <c r="F230" s="17">
        <f>VLOOKUP(tab_Verkauf[[#This Row],[Artikelnummer]],tab_Produkte[],8,FALSE)</f>
        <v>1</v>
      </c>
    </row>
    <row r="231" spans="1:6" x14ac:dyDescent="0.55000000000000004">
      <c r="A231" s="3">
        <v>43575</v>
      </c>
      <c r="B231">
        <v>20</v>
      </c>
      <c r="C231" t="str">
        <f>VLOOKUP(tab_Verkauf[[#This Row],[Artikelnummer]],tab_Produkte[],3,FALSE)</f>
        <v>Trekkingbike</v>
      </c>
      <c r="D231">
        <v>146864</v>
      </c>
      <c r="E231">
        <v>13</v>
      </c>
      <c r="F231" s="17">
        <f>VLOOKUP(tab_Verkauf[[#This Row],[Artikelnummer]],tab_Produkte[],8,FALSE)</f>
        <v>98</v>
      </c>
    </row>
    <row r="232" spans="1:6" x14ac:dyDescent="0.55000000000000004">
      <c r="A232" s="3">
        <v>43575</v>
      </c>
      <c r="B232">
        <v>13</v>
      </c>
      <c r="C232" t="str">
        <f>VLOOKUP(tab_Verkauf[[#This Row],[Artikelnummer]],tab_Produkte[],3,FALSE)</f>
        <v>E-Bike</v>
      </c>
      <c r="D232">
        <v>165816</v>
      </c>
      <c r="E232">
        <v>69</v>
      </c>
      <c r="F232" s="17">
        <f>VLOOKUP(tab_Verkauf[[#This Row],[Artikelnummer]],tab_Produkte[],8,FALSE)</f>
        <v>1939</v>
      </c>
    </row>
    <row r="233" spans="1:6" x14ac:dyDescent="0.55000000000000004">
      <c r="A233" s="3">
        <v>43576</v>
      </c>
      <c r="B233">
        <v>17</v>
      </c>
      <c r="C233" t="str">
        <f>VLOOKUP(tab_Verkauf[[#This Row],[Artikelnummer]],tab_Produkte[],3,FALSE)</f>
        <v>Jugendrad</v>
      </c>
      <c r="D233">
        <v>60725</v>
      </c>
      <c r="E233">
        <v>77</v>
      </c>
      <c r="F233" s="17">
        <f>VLOOKUP(tab_Verkauf[[#This Row],[Artikelnummer]],tab_Produkte[],8,FALSE)</f>
        <v>1853</v>
      </c>
    </row>
    <row r="234" spans="1:6" x14ac:dyDescent="0.55000000000000004">
      <c r="A234" s="3">
        <v>43576</v>
      </c>
      <c r="B234">
        <v>3</v>
      </c>
      <c r="C234" t="str">
        <f>VLOOKUP(tab_Verkauf[[#This Row],[Artikelnummer]],tab_Produkte[],3,FALSE)</f>
        <v>Trekkingbike</v>
      </c>
      <c r="D234">
        <v>214045</v>
      </c>
      <c r="E234">
        <v>95</v>
      </c>
      <c r="F234" s="17">
        <f>VLOOKUP(tab_Verkauf[[#This Row],[Artikelnummer]],tab_Produkte[],8,FALSE)</f>
        <v>767</v>
      </c>
    </row>
    <row r="235" spans="1:6" x14ac:dyDescent="0.55000000000000004">
      <c r="A235" s="3">
        <v>43576</v>
      </c>
      <c r="B235">
        <v>10</v>
      </c>
      <c r="C235" t="str">
        <f>VLOOKUP(tab_Verkauf[[#This Row],[Artikelnummer]],tab_Produkte[],3,FALSE)</f>
        <v>E-Bike</v>
      </c>
      <c r="D235">
        <v>296670</v>
      </c>
      <c r="E235">
        <v>94</v>
      </c>
      <c r="F235" s="17">
        <f>VLOOKUP(tab_Verkauf[[#This Row],[Artikelnummer]],tab_Produkte[],8,FALSE)</f>
        <v>787</v>
      </c>
    </row>
    <row r="236" spans="1:6" x14ac:dyDescent="0.55000000000000004">
      <c r="A236" s="3">
        <v>43577</v>
      </c>
      <c r="B236">
        <v>11</v>
      </c>
      <c r="C236" t="str">
        <f>VLOOKUP(tab_Verkauf[[#This Row],[Artikelnummer]],tab_Produkte[],3,FALSE)</f>
        <v>Fahrradhelm</v>
      </c>
      <c r="D236">
        <v>182979</v>
      </c>
      <c r="E236">
        <v>61</v>
      </c>
      <c r="F236" s="17">
        <f>VLOOKUP(tab_Verkauf[[#This Row],[Artikelnummer]],tab_Produkte[],8,FALSE)</f>
        <v>1</v>
      </c>
    </row>
    <row r="237" spans="1:6" x14ac:dyDescent="0.55000000000000004">
      <c r="A237" s="3">
        <v>43577</v>
      </c>
      <c r="B237">
        <v>4</v>
      </c>
      <c r="C237" t="str">
        <f>VLOOKUP(tab_Verkauf[[#This Row],[Artikelnummer]],tab_Produkte[],3,FALSE)</f>
        <v>Schlösser</v>
      </c>
      <c r="D237">
        <v>22572</v>
      </c>
      <c r="E237">
        <v>57</v>
      </c>
      <c r="F237" s="17">
        <f>VLOOKUP(tab_Verkauf[[#This Row],[Artikelnummer]],tab_Produkte[],8,FALSE)</f>
        <v>5</v>
      </c>
    </row>
    <row r="238" spans="1:6" x14ac:dyDescent="0.55000000000000004">
      <c r="A238" s="3">
        <v>43578</v>
      </c>
      <c r="B238">
        <v>20</v>
      </c>
      <c r="C238" t="str">
        <f>VLOOKUP(tab_Verkauf[[#This Row],[Artikelnummer]],tab_Produkte[],3,FALSE)</f>
        <v>Trekkingbike</v>
      </c>
      <c r="D238">
        <v>84660</v>
      </c>
      <c r="E238">
        <v>37</v>
      </c>
      <c r="F238" s="17">
        <f>VLOOKUP(tab_Verkauf[[#This Row],[Artikelnummer]],tab_Produkte[],8,FALSE)</f>
        <v>98</v>
      </c>
    </row>
    <row r="239" spans="1:6" x14ac:dyDescent="0.55000000000000004">
      <c r="A239" s="3">
        <v>43578</v>
      </c>
      <c r="B239">
        <v>16</v>
      </c>
      <c r="C239" t="str">
        <f>VLOOKUP(tab_Verkauf[[#This Row],[Artikelnummer]],tab_Produkte[],3,FALSE)</f>
        <v>Mountainbike</v>
      </c>
      <c r="D239">
        <v>306820</v>
      </c>
      <c r="E239">
        <v>59</v>
      </c>
      <c r="F239" s="17">
        <f>VLOOKUP(tab_Verkauf[[#This Row],[Artikelnummer]],tab_Produkte[],8,FALSE)</f>
        <v>756</v>
      </c>
    </row>
    <row r="240" spans="1:6" x14ac:dyDescent="0.55000000000000004">
      <c r="A240" s="3">
        <v>43579</v>
      </c>
      <c r="B240">
        <v>6</v>
      </c>
      <c r="C240" t="str">
        <f>VLOOKUP(tab_Verkauf[[#This Row],[Artikelnummer]],tab_Produkte[],3,FALSE)</f>
        <v>Beleuchtung</v>
      </c>
      <c r="D240">
        <v>190008</v>
      </c>
      <c r="E240">
        <v>60</v>
      </c>
      <c r="F240" s="17">
        <f>VLOOKUP(tab_Verkauf[[#This Row],[Artikelnummer]],tab_Produkte[],8,FALSE)</f>
        <v>22</v>
      </c>
    </row>
    <row r="241" spans="1:6" x14ac:dyDescent="0.55000000000000004">
      <c r="A241" s="3">
        <v>43579</v>
      </c>
      <c r="B241">
        <v>5</v>
      </c>
      <c r="C241" t="str">
        <f>VLOOKUP(tab_Verkauf[[#This Row],[Artikelnummer]],tab_Produkte[],3,FALSE)</f>
        <v>E-Bike</v>
      </c>
      <c r="D241">
        <v>50193</v>
      </c>
      <c r="E241">
        <v>93</v>
      </c>
      <c r="F241" s="17">
        <f>VLOOKUP(tab_Verkauf[[#This Row],[Artikelnummer]],tab_Produkte[],8,FALSE)</f>
        <v>83</v>
      </c>
    </row>
    <row r="242" spans="1:6" x14ac:dyDescent="0.55000000000000004">
      <c r="A242" s="3">
        <v>43579</v>
      </c>
      <c r="B242">
        <v>13</v>
      </c>
      <c r="C242" t="str">
        <f>VLOOKUP(tab_Verkauf[[#This Row],[Artikelnummer]],tab_Produkte[],3,FALSE)</f>
        <v>E-Bike</v>
      </c>
      <c r="D242">
        <v>37366</v>
      </c>
      <c r="E242">
        <v>98</v>
      </c>
      <c r="F242" s="17">
        <f>VLOOKUP(tab_Verkauf[[#This Row],[Artikelnummer]],tab_Produkte[],8,FALSE)</f>
        <v>1939</v>
      </c>
    </row>
    <row r="243" spans="1:6" x14ac:dyDescent="0.55000000000000004">
      <c r="A243" s="3">
        <v>43579</v>
      </c>
      <c r="B243">
        <v>6</v>
      </c>
      <c r="C243" t="str">
        <f>VLOOKUP(tab_Verkauf[[#This Row],[Artikelnummer]],tab_Produkte[],3,FALSE)</f>
        <v>Beleuchtung</v>
      </c>
      <c r="D243">
        <v>190008</v>
      </c>
      <c r="E243">
        <v>21</v>
      </c>
      <c r="F243" s="17">
        <f>VLOOKUP(tab_Verkauf[[#This Row],[Artikelnummer]],tab_Produkte[],8,FALSE)</f>
        <v>22</v>
      </c>
    </row>
    <row r="244" spans="1:6" x14ac:dyDescent="0.55000000000000004">
      <c r="A244" s="3">
        <v>43581</v>
      </c>
      <c r="B244">
        <v>3</v>
      </c>
      <c r="C244" t="str">
        <f>VLOOKUP(tab_Verkauf[[#This Row],[Artikelnummer]],tab_Produkte[],3,FALSE)</f>
        <v>Trekkingbike</v>
      </c>
      <c r="D244">
        <v>102948</v>
      </c>
      <c r="E244">
        <v>31</v>
      </c>
      <c r="F244" s="17">
        <f>VLOOKUP(tab_Verkauf[[#This Row],[Artikelnummer]],tab_Produkte[],8,FALSE)</f>
        <v>767</v>
      </c>
    </row>
    <row r="245" spans="1:6" x14ac:dyDescent="0.55000000000000004">
      <c r="A245" s="3">
        <v>43581</v>
      </c>
      <c r="B245">
        <v>5</v>
      </c>
      <c r="C245" t="str">
        <f>VLOOKUP(tab_Verkauf[[#This Row],[Artikelnummer]],tab_Produkte[],3,FALSE)</f>
        <v>E-Bike</v>
      </c>
      <c r="D245">
        <v>146864</v>
      </c>
      <c r="E245">
        <v>59</v>
      </c>
      <c r="F245" s="17">
        <f>VLOOKUP(tab_Verkauf[[#This Row],[Artikelnummer]],tab_Produkte[],8,FALSE)</f>
        <v>83</v>
      </c>
    </row>
    <row r="246" spans="1:6" x14ac:dyDescent="0.55000000000000004">
      <c r="A246" s="3">
        <v>43581</v>
      </c>
      <c r="B246">
        <v>15</v>
      </c>
      <c r="C246" t="str">
        <f>VLOOKUP(tab_Verkauf[[#This Row],[Artikelnummer]],tab_Produkte[],3,FALSE)</f>
        <v>Kinderrad</v>
      </c>
      <c r="D246">
        <v>52598</v>
      </c>
      <c r="E246">
        <v>18</v>
      </c>
      <c r="F246" s="17">
        <f>VLOOKUP(tab_Verkauf[[#This Row],[Artikelnummer]],tab_Produkte[],8,FALSE)</f>
        <v>260</v>
      </c>
    </row>
    <row r="247" spans="1:6" x14ac:dyDescent="0.55000000000000004">
      <c r="A247" s="3">
        <v>43582</v>
      </c>
      <c r="B247">
        <v>2</v>
      </c>
      <c r="C247" t="str">
        <f>VLOOKUP(tab_Verkauf[[#This Row],[Artikelnummer]],tab_Produkte[],3,FALSE)</f>
        <v>Schlösser</v>
      </c>
      <c r="D247">
        <v>214045</v>
      </c>
      <c r="E247">
        <v>73</v>
      </c>
      <c r="F247" s="17">
        <f>VLOOKUP(tab_Verkauf[[#This Row],[Artikelnummer]],tab_Produkte[],8,FALSE)</f>
        <v>7</v>
      </c>
    </row>
    <row r="248" spans="1:6" x14ac:dyDescent="0.55000000000000004">
      <c r="A248" s="3">
        <v>43583</v>
      </c>
      <c r="B248">
        <v>5</v>
      </c>
      <c r="C248" t="str">
        <f>VLOOKUP(tab_Verkauf[[#This Row],[Artikelnummer]],tab_Produkte[],3,FALSE)</f>
        <v>E-Bike</v>
      </c>
      <c r="D248">
        <v>182979</v>
      </c>
      <c r="E248">
        <v>38</v>
      </c>
      <c r="F248" s="17">
        <f>VLOOKUP(tab_Verkauf[[#This Row],[Artikelnummer]],tab_Produkte[],8,FALSE)</f>
        <v>83</v>
      </c>
    </row>
    <row r="249" spans="1:6" x14ac:dyDescent="0.55000000000000004">
      <c r="A249" s="3">
        <v>43583</v>
      </c>
      <c r="B249">
        <v>6</v>
      </c>
      <c r="C249" t="str">
        <f>VLOOKUP(tab_Verkauf[[#This Row],[Artikelnummer]],tab_Produkte[],3,FALSE)</f>
        <v>Beleuchtung</v>
      </c>
      <c r="D249">
        <v>67338</v>
      </c>
      <c r="E249">
        <v>5</v>
      </c>
      <c r="F249" s="17">
        <f>VLOOKUP(tab_Verkauf[[#This Row],[Artikelnummer]],tab_Produkte[],8,FALSE)</f>
        <v>22</v>
      </c>
    </row>
    <row r="250" spans="1:6" x14ac:dyDescent="0.55000000000000004">
      <c r="A250" s="3">
        <v>43584</v>
      </c>
      <c r="B250">
        <v>20</v>
      </c>
      <c r="C250" t="str">
        <f>VLOOKUP(tab_Verkauf[[#This Row],[Artikelnummer]],tab_Produkte[],3,FALSE)</f>
        <v>Trekkingbike</v>
      </c>
      <c r="D250">
        <v>44250</v>
      </c>
      <c r="E250">
        <v>36</v>
      </c>
      <c r="F250" s="17">
        <f>VLOOKUP(tab_Verkauf[[#This Row],[Artikelnummer]],tab_Produkte[],8,FALSE)</f>
        <v>98</v>
      </c>
    </row>
    <row r="251" spans="1:6" x14ac:dyDescent="0.55000000000000004">
      <c r="A251" s="3">
        <v>43584</v>
      </c>
      <c r="B251">
        <v>5</v>
      </c>
      <c r="C251" t="str">
        <f>VLOOKUP(tab_Verkauf[[#This Row],[Artikelnummer]],tab_Produkte[],3,FALSE)</f>
        <v>E-Bike</v>
      </c>
      <c r="D251">
        <v>84600</v>
      </c>
      <c r="E251">
        <v>49</v>
      </c>
      <c r="F251" s="17">
        <f>VLOOKUP(tab_Verkauf[[#This Row],[Artikelnummer]],tab_Produkte[],8,FALSE)</f>
        <v>83</v>
      </c>
    </row>
    <row r="252" spans="1:6" x14ac:dyDescent="0.55000000000000004">
      <c r="A252" s="3">
        <v>43584</v>
      </c>
      <c r="B252">
        <v>18</v>
      </c>
      <c r="C252" t="str">
        <f>VLOOKUP(tab_Verkauf[[#This Row],[Artikelnummer]],tab_Produkte[],3,FALSE)</f>
        <v>Pumpen</v>
      </c>
      <c r="D252">
        <v>50193</v>
      </c>
      <c r="E252">
        <v>85</v>
      </c>
      <c r="F252" s="17">
        <f>VLOOKUP(tab_Verkauf[[#This Row],[Artikelnummer]],tab_Produkte[],8,FALSE)</f>
        <v>2</v>
      </c>
    </row>
    <row r="253" spans="1:6" x14ac:dyDescent="0.55000000000000004">
      <c r="A253" s="3">
        <v>43584</v>
      </c>
      <c r="B253">
        <v>17</v>
      </c>
      <c r="C253" t="str">
        <f>VLOOKUP(tab_Verkauf[[#This Row],[Artikelnummer]],tab_Produkte[],3,FALSE)</f>
        <v>Jugendrad</v>
      </c>
      <c r="D253">
        <v>142186</v>
      </c>
      <c r="E253">
        <v>73</v>
      </c>
      <c r="F253" s="17">
        <f>VLOOKUP(tab_Verkauf[[#This Row],[Artikelnummer]],tab_Produkte[],8,FALSE)</f>
        <v>1853</v>
      </c>
    </row>
    <row r="254" spans="1:6" x14ac:dyDescent="0.55000000000000004">
      <c r="A254" s="3">
        <v>43584</v>
      </c>
      <c r="B254">
        <v>10</v>
      </c>
      <c r="C254" t="str">
        <f>VLOOKUP(tab_Verkauf[[#This Row],[Artikelnummer]],tab_Produkte[],3,FALSE)</f>
        <v>E-Bike</v>
      </c>
      <c r="D254">
        <v>164666</v>
      </c>
      <c r="E254">
        <v>28</v>
      </c>
      <c r="F254" s="17">
        <f>VLOOKUP(tab_Verkauf[[#This Row],[Artikelnummer]],tab_Produkte[],8,FALSE)</f>
        <v>787</v>
      </c>
    </row>
    <row r="255" spans="1:6" x14ac:dyDescent="0.55000000000000004">
      <c r="A255" s="3">
        <v>43585</v>
      </c>
      <c r="B255">
        <v>4</v>
      </c>
      <c r="C255" t="str">
        <f>VLOOKUP(tab_Verkauf[[#This Row],[Artikelnummer]],tab_Produkte[],3,FALSE)</f>
        <v>Schlösser</v>
      </c>
      <c r="D255">
        <v>62304</v>
      </c>
      <c r="E255">
        <v>62</v>
      </c>
      <c r="F255" s="17">
        <f>VLOOKUP(tab_Verkauf[[#This Row],[Artikelnummer]],tab_Produkte[],8,FALSE)</f>
        <v>5</v>
      </c>
    </row>
    <row r="256" spans="1:6" x14ac:dyDescent="0.55000000000000004">
      <c r="A256" s="3">
        <v>43585</v>
      </c>
      <c r="B256">
        <v>4</v>
      </c>
      <c r="C256" t="str">
        <f>VLOOKUP(tab_Verkauf[[#This Row],[Artikelnummer]],tab_Produkte[],3,FALSE)</f>
        <v>Schlösser</v>
      </c>
      <c r="D256">
        <v>44250</v>
      </c>
      <c r="E256">
        <v>91</v>
      </c>
      <c r="F256" s="17">
        <f>VLOOKUP(tab_Verkauf[[#This Row],[Artikelnummer]],tab_Produkte[],8,FALSE)</f>
        <v>5</v>
      </c>
    </row>
    <row r="257" spans="1:6" x14ac:dyDescent="0.55000000000000004">
      <c r="A257" s="3">
        <v>43585</v>
      </c>
      <c r="B257">
        <v>16</v>
      </c>
      <c r="C257" t="str">
        <f>VLOOKUP(tab_Verkauf[[#This Row],[Artikelnummer]],tab_Produkte[],3,FALSE)</f>
        <v>Mountainbike</v>
      </c>
      <c r="D257">
        <v>271188</v>
      </c>
      <c r="E257">
        <v>81</v>
      </c>
      <c r="F257" s="17">
        <f>VLOOKUP(tab_Verkauf[[#This Row],[Artikelnummer]],tab_Produkte[],8,FALSE)</f>
        <v>756</v>
      </c>
    </row>
    <row r="258" spans="1:6" x14ac:dyDescent="0.55000000000000004">
      <c r="A258" s="3">
        <v>43586</v>
      </c>
      <c r="B258">
        <v>10</v>
      </c>
      <c r="C258" t="str">
        <f>VLOOKUP(tab_Verkauf[[#This Row],[Artikelnummer]],tab_Produkte[],3,FALSE)</f>
        <v>E-Bike</v>
      </c>
      <c r="D258">
        <v>18666</v>
      </c>
      <c r="E258">
        <v>86</v>
      </c>
      <c r="F258" s="17">
        <f>VLOOKUP(tab_Verkauf[[#This Row],[Artikelnummer]],tab_Produkte[],8,FALSE)</f>
        <v>787</v>
      </c>
    </row>
    <row r="259" spans="1:6" x14ac:dyDescent="0.55000000000000004">
      <c r="A259" s="3">
        <v>43586</v>
      </c>
      <c r="B259">
        <v>14</v>
      </c>
      <c r="C259" t="str">
        <f>VLOOKUP(tab_Verkauf[[#This Row],[Artikelnummer]],tab_Produkte[],3,FALSE)</f>
        <v>Kleidung</v>
      </c>
      <c r="D259">
        <v>29336</v>
      </c>
      <c r="E259">
        <v>12</v>
      </c>
      <c r="F259" s="17">
        <f>VLOOKUP(tab_Verkauf[[#This Row],[Artikelnummer]],tab_Produkte[],8,FALSE)</f>
        <v>19</v>
      </c>
    </row>
    <row r="260" spans="1:6" x14ac:dyDescent="0.55000000000000004">
      <c r="A260" s="3">
        <v>43586</v>
      </c>
      <c r="B260">
        <v>1</v>
      </c>
      <c r="C260" t="str">
        <f>VLOOKUP(tab_Verkauf[[#This Row],[Artikelnummer]],tab_Produkte[],3,FALSE)</f>
        <v>Mountainbike</v>
      </c>
      <c r="D260">
        <v>378009</v>
      </c>
      <c r="E260">
        <v>46</v>
      </c>
      <c r="F260" s="17">
        <f>VLOOKUP(tab_Verkauf[[#This Row],[Artikelnummer]],tab_Produkte[],8,FALSE)</f>
        <v>179</v>
      </c>
    </row>
    <row r="261" spans="1:6" x14ac:dyDescent="0.55000000000000004">
      <c r="A261" s="3">
        <v>43586</v>
      </c>
      <c r="B261">
        <v>2</v>
      </c>
      <c r="C261" t="str">
        <f>VLOOKUP(tab_Verkauf[[#This Row],[Artikelnummer]],tab_Produkte[],3,FALSE)</f>
        <v>Schlösser</v>
      </c>
      <c r="D261">
        <v>335580</v>
      </c>
      <c r="E261">
        <v>53</v>
      </c>
      <c r="F261" s="17">
        <f>VLOOKUP(tab_Verkauf[[#This Row],[Artikelnummer]],tab_Produkte[],8,FALSE)</f>
        <v>7</v>
      </c>
    </row>
    <row r="262" spans="1:6" x14ac:dyDescent="0.55000000000000004">
      <c r="A262" s="3">
        <v>43587</v>
      </c>
      <c r="B262">
        <v>7</v>
      </c>
      <c r="C262" t="str">
        <f>VLOOKUP(tab_Verkauf[[#This Row],[Artikelnummer]],tab_Produkte[],3,FALSE)</f>
        <v>Trekkingbike</v>
      </c>
      <c r="D262">
        <v>178024</v>
      </c>
      <c r="E262">
        <v>27</v>
      </c>
      <c r="F262" s="17">
        <f>VLOOKUP(tab_Verkauf[[#This Row],[Artikelnummer]],tab_Produkte[],8,FALSE)</f>
        <v>534</v>
      </c>
    </row>
    <row r="263" spans="1:6" x14ac:dyDescent="0.55000000000000004">
      <c r="A263" s="3">
        <v>43587</v>
      </c>
      <c r="B263">
        <v>15</v>
      </c>
      <c r="C263" t="str">
        <f>VLOOKUP(tab_Verkauf[[#This Row],[Artikelnummer]],tab_Produkte[],3,FALSE)</f>
        <v>Kinderrad</v>
      </c>
      <c r="D263">
        <v>87567</v>
      </c>
      <c r="E263">
        <v>24</v>
      </c>
      <c r="F263" s="17">
        <f>VLOOKUP(tab_Verkauf[[#This Row],[Artikelnummer]],tab_Produkte[],8,FALSE)</f>
        <v>260</v>
      </c>
    </row>
    <row r="264" spans="1:6" x14ac:dyDescent="0.55000000000000004">
      <c r="A264" s="3">
        <v>43587</v>
      </c>
      <c r="B264">
        <v>14</v>
      </c>
      <c r="C264" t="str">
        <f>VLOOKUP(tab_Verkauf[[#This Row],[Artikelnummer]],tab_Produkte[],3,FALSE)</f>
        <v>Kleidung</v>
      </c>
      <c r="D264">
        <v>44250</v>
      </c>
      <c r="E264">
        <v>31</v>
      </c>
      <c r="F264" s="17">
        <f>VLOOKUP(tab_Verkauf[[#This Row],[Artikelnummer]],tab_Produkte[],8,FALSE)</f>
        <v>19</v>
      </c>
    </row>
    <row r="265" spans="1:6" x14ac:dyDescent="0.55000000000000004">
      <c r="A265" s="3">
        <v>43587</v>
      </c>
      <c r="B265">
        <v>1</v>
      </c>
      <c r="C265" t="str">
        <f>VLOOKUP(tab_Verkauf[[#This Row],[Artikelnummer]],tab_Produkte[],3,FALSE)</f>
        <v>Mountainbike</v>
      </c>
      <c r="D265">
        <v>67338</v>
      </c>
      <c r="E265">
        <v>3</v>
      </c>
      <c r="F265" s="17">
        <f>VLOOKUP(tab_Verkauf[[#This Row],[Artikelnummer]],tab_Produkte[],8,FALSE)</f>
        <v>179</v>
      </c>
    </row>
    <row r="266" spans="1:6" x14ac:dyDescent="0.55000000000000004">
      <c r="A266" s="3">
        <v>43588</v>
      </c>
      <c r="B266">
        <v>14</v>
      </c>
      <c r="C266" t="str">
        <f>VLOOKUP(tab_Verkauf[[#This Row],[Artikelnummer]],tab_Produkte[],3,FALSE)</f>
        <v>Kleidung</v>
      </c>
      <c r="D266">
        <v>214045</v>
      </c>
      <c r="E266">
        <v>20</v>
      </c>
      <c r="F266" s="17">
        <f>VLOOKUP(tab_Verkauf[[#This Row],[Artikelnummer]],tab_Produkte[],8,FALSE)</f>
        <v>19</v>
      </c>
    </row>
    <row r="267" spans="1:6" x14ac:dyDescent="0.55000000000000004">
      <c r="A267" s="3">
        <v>43588</v>
      </c>
      <c r="B267">
        <v>14</v>
      </c>
      <c r="C267" t="str">
        <f>VLOOKUP(tab_Verkauf[[#This Row],[Artikelnummer]],tab_Produkte[],3,FALSE)</f>
        <v>Kleidung</v>
      </c>
      <c r="D267">
        <v>654734</v>
      </c>
      <c r="E267">
        <v>21</v>
      </c>
      <c r="F267" s="17">
        <f>VLOOKUP(tab_Verkauf[[#This Row],[Artikelnummer]],tab_Produkte[],8,FALSE)</f>
        <v>19</v>
      </c>
    </row>
    <row r="268" spans="1:6" x14ac:dyDescent="0.55000000000000004">
      <c r="A268" s="3">
        <v>43588</v>
      </c>
      <c r="B268">
        <v>17</v>
      </c>
      <c r="C268" t="str">
        <f>VLOOKUP(tab_Verkauf[[#This Row],[Artikelnummer]],tab_Produkte[],3,FALSE)</f>
        <v>Jugendrad</v>
      </c>
      <c r="D268">
        <v>421191</v>
      </c>
      <c r="E268">
        <v>28</v>
      </c>
      <c r="F268" s="17">
        <f>VLOOKUP(tab_Verkauf[[#This Row],[Artikelnummer]],tab_Produkte[],8,FALSE)</f>
        <v>1853</v>
      </c>
    </row>
    <row r="269" spans="1:6" x14ac:dyDescent="0.55000000000000004">
      <c r="A269" s="3">
        <v>43590</v>
      </c>
      <c r="B269">
        <v>17</v>
      </c>
      <c r="C269" t="str">
        <f>VLOOKUP(tab_Verkauf[[#This Row],[Artikelnummer]],tab_Produkte[],3,FALSE)</f>
        <v>Jugendrad</v>
      </c>
      <c r="D269">
        <v>72928</v>
      </c>
      <c r="E269">
        <v>75</v>
      </c>
      <c r="F269" s="17">
        <f>VLOOKUP(tab_Verkauf[[#This Row],[Artikelnummer]],tab_Produkte[],8,FALSE)</f>
        <v>1853</v>
      </c>
    </row>
    <row r="270" spans="1:6" x14ac:dyDescent="0.55000000000000004">
      <c r="A270" s="3">
        <v>43590</v>
      </c>
      <c r="B270">
        <v>8</v>
      </c>
      <c r="C270" t="str">
        <f>VLOOKUP(tab_Verkauf[[#This Row],[Artikelnummer]],tab_Produkte[],3,FALSE)</f>
        <v>Pumpen</v>
      </c>
      <c r="D270">
        <v>271188</v>
      </c>
      <c r="E270">
        <v>13</v>
      </c>
      <c r="F270" s="17">
        <f>VLOOKUP(tab_Verkauf[[#This Row],[Artikelnummer]],tab_Produkte[],8,FALSE)</f>
        <v>2</v>
      </c>
    </row>
    <row r="271" spans="1:6" x14ac:dyDescent="0.55000000000000004">
      <c r="A271" s="3">
        <v>43590</v>
      </c>
      <c r="B271">
        <v>16</v>
      </c>
      <c r="C271" t="str">
        <f>VLOOKUP(tab_Verkauf[[#This Row],[Artikelnummer]],tab_Produkte[],3,FALSE)</f>
        <v>Mountainbike</v>
      </c>
      <c r="D271">
        <v>182979</v>
      </c>
      <c r="E271">
        <v>100</v>
      </c>
      <c r="F271" s="17">
        <f>VLOOKUP(tab_Verkauf[[#This Row],[Artikelnummer]],tab_Produkte[],8,FALSE)</f>
        <v>756</v>
      </c>
    </row>
    <row r="272" spans="1:6" x14ac:dyDescent="0.55000000000000004">
      <c r="A272" s="3">
        <v>43590</v>
      </c>
      <c r="B272">
        <v>10</v>
      </c>
      <c r="C272" t="str">
        <f>VLOOKUP(tab_Verkauf[[#This Row],[Artikelnummer]],tab_Produkte[],3,FALSE)</f>
        <v>E-Bike</v>
      </c>
      <c r="D272">
        <v>178024</v>
      </c>
      <c r="E272">
        <v>25</v>
      </c>
      <c r="F272" s="17">
        <f>VLOOKUP(tab_Verkauf[[#This Row],[Artikelnummer]],tab_Produkte[],8,FALSE)</f>
        <v>787</v>
      </c>
    </row>
    <row r="273" spans="1:6" x14ac:dyDescent="0.55000000000000004">
      <c r="A273" s="3">
        <v>43591</v>
      </c>
      <c r="B273">
        <v>12</v>
      </c>
      <c r="C273" t="str">
        <f>VLOOKUP(tab_Verkauf[[#This Row],[Artikelnummer]],tab_Produkte[],3,FALSE)</f>
        <v>Mountainbike</v>
      </c>
      <c r="D273">
        <v>102948</v>
      </c>
      <c r="E273">
        <v>13</v>
      </c>
      <c r="F273" s="17">
        <f>VLOOKUP(tab_Verkauf[[#This Row],[Artikelnummer]],tab_Produkte[],8,FALSE)</f>
        <v>102</v>
      </c>
    </row>
    <row r="274" spans="1:6" x14ac:dyDescent="0.55000000000000004">
      <c r="A274" s="3">
        <v>43591</v>
      </c>
      <c r="B274">
        <v>18</v>
      </c>
      <c r="C274" t="str">
        <f>VLOOKUP(tab_Verkauf[[#This Row],[Artikelnummer]],tab_Produkte[],3,FALSE)</f>
        <v>Pumpen</v>
      </c>
      <c r="D274">
        <v>697970</v>
      </c>
      <c r="E274">
        <v>24</v>
      </c>
      <c r="F274" s="17">
        <f>VLOOKUP(tab_Verkauf[[#This Row],[Artikelnummer]],tab_Produkte[],8,FALSE)</f>
        <v>2</v>
      </c>
    </row>
    <row r="275" spans="1:6" x14ac:dyDescent="0.55000000000000004">
      <c r="A275" s="3">
        <v>43591</v>
      </c>
      <c r="B275">
        <v>10</v>
      </c>
      <c r="C275" t="str">
        <f>VLOOKUP(tab_Verkauf[[#This Row],[Artikelnummer]],tab_Produkte[],3,FALSE)</f>
        <v>E-Bike</v>
      </c>
      <c r="D275">
        <v>191760</v>
      </c>
      <c r="E275">
        <v>78</v>
      </c>
      <c r="F275" s="17">
        <f>VLOOKUP(tab_Verkauf[[#This Row],[Artikelnummer]],tab_Produkte[],8,FALSE)</f>
        <v>787</v>
      </c>
    </row>
    <row r="276" spans="1:6" x14ac:dyDescent="0.55000000000000004">
      <c r="A276" s="3">
        <v>43591</v>
      </c>
      <c r="B276">
        <v>8</v>
      </c>
      <c r="C276" t="str">
        <f>VLOOKUP(tab_Verkauf[[#This Row],[Artikelnummer]],tab_Produkte[],3,FALSE)</f>
        <v>Pumpen</v>
      </c>
      <c r="D276">
        <v>102948</v>
      </c>
      <c r="E276">
        <v>88</v>
      </c>
      <c r="F276" s="17">
        <f>VLOOKUP(tab_Verkauf[[#This Row],[Artikelnummer]],tab_Produkte[],8,FALSE)</f>
        <v>2</v>
      </c>
    </row>
    <row r="277" spans="1:6" x14ac:dyDescent="0.55000000000000004">
      <c r="A277" s="3">
        <v>43592</v>
      </c>
      <c r="B277">
        <v>13</v>
      </c>
      <c r="C277" t="str">
        <f>VLOOKUP(tab_Verkauf[[#This Row],[Artikelnummer]],tab_Produkte[],3,FALSE)</f>
        <v>E-Bike</v>
      </c>
      <c r="D277">
        <v>52598</v>
      </c>
      <c r="E277">
        <v>28</v>
      </c>
      <c r="F277" s="17">
        <f>VLOOKUP(tab_Verkauf[[#This Row],[Artikelnummer]],tab_Produkte[],8,FALSE)</f>
        <v>1939</v>
      </c>
    </row>
    <row r="278" spans="1:6" x14ac:dyDescent="0.55000000000000004">
      <c r="A278" s="3">
        <v>43592</v>
      </c>
      <c r="B278">
        <v>6</v>
      </c>
      <c r="C278" t="str">
        <f>VLOOKUP(tab_Verkauf[[#This Row],[Artikelnummer]],tab_Produkte[],3,FALSE)</f>
        <v>Beleuchtung</v>
      </c>
      <c r="D278">
        <v>84660</v>
      </c>
      <c r="E278">
        <v>25</v>
      </c>
      <c r="F278" s="17">
        <f>VLOOKUP(tab_Verkauf[[#This Row],[Artikelnummer]],tab_Produkte[],8,FALSE)</f>
        <v>22</v>
      </c>
    </row>
    <row r="279" spans="1:6" x14ac:dyDescent="0.55000000000000004">
      <c r="A279" s="3">
        <v>43592</v>
      </c>
      <c r="B279">
        <v>6</v>
      </c>
      <c r="C279" t="str">
        <f>VLOOKUP(tab_Verkauf[[#This Row],[Artikelnummer]],tab_Produkte[],3,FALSE)</f>
        <v>Beleuchtung</v>
      </c>
      <c r="D279">
        <v>103472</v>
      </c>
      <c r="E279">
        <v>34</v>
      </c>
      <c r="F279" s="17">
        <f>VLOOKUP(tab_Verkauf[[#This Row],[Artikelnummer]],tab_Produkte[],8,FALSE)</f>
        <v>22</v>
      </c>
    </row>
    <row r="280" spans="1:6" x14ac:dyDescent="0.55000000000000004">
      <c r="A280" s="3">
        <v>43593</v>
      </c>
      <c r="B280">
        <v>13</v>
      </c>
      <c r="C280" t="str">
        <f>VLOOKUP(tab_Verkauf[[#This Row],[Artikelnummer]],tab_Produkte[],3,FALSE)</f>
        <v>E-Bike</v>
      </c>
      <c r="D280">
        <v>44589</v>
      </c>
      <c r="E280">
        <v>40</v>
      </c>
      <c r="F280" s="17">
        <f>VLOOKUP(tab_Verkauf[[#This Row],[Artikelnummer]],tab_Produkte[],8,FALSE)</f>
        <v>1939</v>
      </c>
    </row>
    <row r="281" spans="1:6" x14ac:dyDescent="0.55000000000000004">
      <c r="A281" s="3">
        <v>43594</v>
      </c>
      <c r="B281">
        <v>19</v>
      </c>
      <c r="C281" t="str">
        <f>VLOOKUP(tab_Verkauf[[#This Row],[Artikelnummer]],tab_Produkte[],3,FALSE)</f>
        <v>Kleidung</v>
      </c>
      <c r="D281">
        <v>72928</v>
      </c>
      <c r="E281">
        <v>65</v>
      </c>
      <c r="F281" s="17">
        <f>VLOOKUP(tab_Verkauf[[#This Row],[Artikelnummer]],tab_Produkte[],8,FALSE)</f>
        <v>4</v>
      </c>
    </row>
    <row r="282" spans="1:6" x14ac:dyDescent="0.55000000000000004">
      <c r="A282" s="3">
        <v>43595</v>
      </c>
      <c r="B282">
        <v>11</v>
      </c>
      <c r="C282" t="str">
        <f>VLOOKUP(tab_Verkauf[[#This Row],[Artikelnummer]],tab_Produkte[],3,FALSE)</f>
        <v>Fahrradhelm</v>
      </c>
      <c r="D282">
        <v>50193</v>
      </c>
      <c r="E282">
        <v>70</v>
      </c>
      <c r="F282" s="17">
        <f>VLOOKUP(tab_Verkauf[[#This Row],[Artikelnummer]],tab_Produkte[],8,FALSE)</f>
        <v>1</v>
      </c>
    </row>
    <row r="283" spans="1:6" x14ac:dyDescent="0.55000000000000004">
      <c r="A283" s="3">
        <v>43595</v>
      </c>
      <c r="B283">
        <v>20</v>
      </c>
      <c r="C283" t="str">
        <f>VLOOKUP(tab_Verkauf[[#This Row],[Artikelnummer]],tab_Produkte[],3,FALSE)</f>
        <v>Trekkingbike</v>
      </c>
      <c r="D283">
        <v>654734</v>
      </c>
      <c r="E283">
        <v>29</v>
      </c>
      <c r="F283" s="17">
        <f>VLOOKUP(tab_Verkauf[[#This Row],[Artikelnummer]],tab_Produkte[],8,FALSE)</f>
        <v>98</v>
      </c>
    </row>
    <row r="284" spans="1:6" x14ac:dyDescent="0.55000000000000004">
      <c r="A284" s="3">
        <v>43595</v>
      </c>
      <c r="B284">
        <v>16</v>
      </c>
      <c r="C284" t="str">
        <f>VLOOKUP(tab_Verkauf[[#This Row],[Artikelnummer]],tab_Produkte[],3,FALSE)</f>
        <v>Mountainbike</v>
      </c>
      <c r="D284">
        <v>29336</v>
      </c>
      <c r="E284">
        <v>76</v>
      </c>
      <c r="F284" s="17">
        <f>VLOOKUP(tab_Verkauf[[#This Row],[Artikelnummer]],tab_Produkte[],8,FALSE)</f>
        <v>756</v>
      </c>
    </row>
    <row r="285" spans="1:6" x14ac:dyDescent="0.55000000000000004">
      <c r="A285" s="3">
        <v>43596</v>
      </c>
      <c r="B285">
        <v>14</v>
      </c>
      <c r="C285" t="str">
        <f>VLOOKUP(tab_Verkauf[[#This Row],[Artikelnummer]],tab_Produkte[],3,FALSE)</f>
        <v>Kleidung</v>
      </c>
      <c r="D285">
        <v>102948</v>
      </c>
      <c r="E285">
        <v>52</v>
      </c>
      <c r="F285" s="17">
        <f>VLOOKUP(tab_Verkauf[[#This Row],[Artikelnummer]],tab_Produkte[],8,FALSE)</f>
        <v>19</v>
      </c>
    </row>
    <row r="286" spans="1:6" x14ac:dyDescent="0.55000000000000004">
      <c r="A286" s="3">
        <v>43597</v>
      </c>
      <c r="B286">
        <v>3</v>
      </c>
      <c r="C286" t="str">
        <f>VLOOKUP(tab_Verkauf[[#This Row],[Artikelnummer]],tab_Produkte[],3,FALSE)</f>
        <v>Trekkingbike</v>
      </c>
      <c r="D286">
        <v>67338</v>
      </c>
      <c r="E286">
        <v>73</v>
      </c>
      <c r="F286" s="17">
        <f>VLOOKUP(tab_Verkauf[[#This Row],[Artikelnummer]],tab_Produkte[],8,FALSE)</f>
        <v>767</v>
      </c>
    </row>
    <row r="287" spans="1:6" x14ac:dyDescent="0.55000000000000004">
      <c r="A287" s="3">
        <v>43597</v>
      </c>
      <c r="B287">
        <v>19</v>
      </c>
      <c r="C287" t="str">
        <f>VLOOKUP(tab_Verkauf[[#This Row],[Artikelnummer]],tab_Produkte[],3,FALSE)</f>
        <v>Kleidung</v>
      </c>
      <c r="D287">
        <v>142556</v>
      </c>
      <c r="E287">
        <v>30</v>
      </c>
      <c r="F287" s="17">
        <f>VLOOKUP(tab_Verkauf[[#This Row],[Artikelnummer]],tab_Produkte[],8,FALSE)</f>
        <v>4</v>
      </c>
    </row>
    <row r="288" spans="1:6" x14ac:dyDescent="0.55000000000000004">
      <c r="A288" s="3">
        <v>43598</v>
      </c>
      <c r="B288">
        <v>6</v>
      </c>
      <c r="C288" t="str">
        <f>VLOOKUP(tab_Verkauf[[#This Row],[Artikelnummer]],tab_Produkte[],3,FALSE)</f>
        <v>Beleuchtung</v>
      </c>
      <c r="D288">
        <v>62304</v>
      </c>
      <c r="E288">
        <v>32</v>
      </c>
      <c r="F288" s="17">
        <f>VLOOKUP(tab_Verkauf[[#This Row],[Artikelnummer]],tab_Produkte[],8,FALSE)</f>
        <v>22</v>
      </c>
    </row>
    <row r="289" spans="1:6" x14ac:dyDescent="0.55000000000000004">
      <c r="A289" s="3">
        <v>43598</v>
      </c>
      <c r="B289">
        <v>13</v>
      </c>
      <c r="C289" t="str">
        <f>VLOOKUP(tab_Verkauf[[#This Row],[Artikelnummer]],tab_Produkte[],3,FALSE)</f>
        <v>E-Bike</v>
      </c>
      <c r="D289">
        <v>150804</v>
      </c>
      <c r="E289">
        <v>7</v>
      </c>
      <c r="F289" s="17">
        <f>VLOOKUP(tab_Verkauf[[#This Row],[Artikelnummer]],tab_Produkte[],8,FALSE)</f>
        <v>1939</v>
      </c>
    </row>
    <row r="290" spans="1:6" x14ac:dyDescent="0.55000000000000004">
      <c r="A290" s="3">
        <v>43598</v>
      </c>
      <c r="B290">
        <v>20</v>
      </c>
      <c r="C290" t="str">
        <f>VLOOKUP(tab_Verkauf[[#This Row],[Artikelnummer]],tab_Produkte[],3,FALSE)</f>
        <v>Trekkingbike</v>
      </c>
      <c r="D290">
        <v>421191</v>
      </c>
      <c r="E290">
        <v>91</v>
      </c>
      <c r="F290" s="17">
        <f>VLOOKUP(tab_Verkauf[[#This Row],[Artikelnummer]],tab_Produkte[],8,FALSE)</f>
        <v>98</v>
      </c>
    </row>
    <row r="291" spans="1:6" x14ac:dyDescent="0.55000000000000004">
      <c r="A291" s="3">
        <v>43598</v>
      </c>
      <c r="B291">
        <v>1</v>
      </c>
      <c r="C291" t="str">
        <f>VLOOKUP(tab_Verkauf[[#This Row],[Artikelnummer]],tab_Produkte[],3,FALSE)</f>
        <v>Mountainbike</v>
      </c>
      <c r="D291">
        <v>84600</v>
      </c>
      <c r="E291">
        <v>75</v>
      </c>
      <c r="F291" s="17">
        <f>VLOOKUP(tab_Verkauf[[#This Row],[Artikelnummer]],tab_Produkte[],8,FALSE)</f>
        <v>179</v>
      </c>
    </row>
    <row r="292" spans="1:6" x14ac:dyDescent="0.55000000000000004">
      <c r="A292" s="3">
        <v>43599</v>
      </c>
      <c r="B292">
        <v>17</v>
      </c>
      <c r="C292" t="str">
        <f>VLOOKUP(tab_Verkauf[[#This Row],[Artikelnummer]],tab_Produkte[],3,FALSE)</f>
        <v>Jugendrad</v>
      </c>
      <c r="D292">
        <v>146864</v>
      </c>
      <c r="E292">
        <v>33</v>
      </c>
      <c r="F292" s="17">
        <f>VLOOKUP(tab_Verkauf[[#This Row],[Artikelnummer]],tab_Produkte[],8,FALSE)</f>
        <v>1853</v>
      </c>
    </row>
    <row r="293" spans="1:6" x14ac:dyDescent="0.55000000000000004">
      <c r="A293" s="3">
        <v>43599</v>
      </c>
      <c r="B293">
        <v>17</v>
      </c>
      <c r="C293" t="str">
        <f>VLOOKUP(tab_Verkauf[[#This Row],[Artikelnummer]],tab_Produkte[],3,FALSE)</f>
        <v>Jugendrad</v>
      </c>
      <c r="D293">
        <v>306820</v>
      </c>
      <c r="E293">
        <v>80</v>
      </c>
      <c r="F293" s="17">
        <f>VLOOKUP(tab_Verkauf[[#This Row],[Artikelnummer]],tab_Produkte[],8,FALSE)</f>
        <v>1853</v>
      </c>
    </row>
    <row r="294" spans="1:6" x14ac:dyDescent="0.55000000000000004">
      <c r="A294" s="3">
        <v>43599</v>
      </c>
      <c r="B294">
        <v>17</v>
      </c>
      <c r="C294" t="str">
        <f>VLOOKUP(tab_Verkauf[[#This Row],[Artikelnummer]],tab_Produkte[],3,FALSE)</f>
        <v>Jugendrad</v>
      </c>
      <c r="D294">
        <v>72928</v>
      </c>
      <c r="E294">
        <v>99</v>
      </c>
      <c r="F294" s="17">
        <f>VLOOKUP(tab_Verkauf[[#This Row],[Artikelnummer]],tab_Produkte[],8,FALSE)</f>
        <v>1853</v>
      </c>
    </row>
    <row r="295" spans="1:6" x14ac:dyDescent="0.55000000000000004">
      <c r="A295" s="3">
        <v>43599</v>
      </c>
      <c r="B295">
        <v>13</v>
      </c>
      <c r="C295" t="str">
        <f>VLOOKUP(tab_Verkauf[[#This Row],[Artikelnummer]],tab_Produkte[],3,FALSE)</f>
        <v>E-Bike</v>
      </c>
      <c r="D295">
        <v>150804</v>
      </c>
      <c r="E295">
        <v>84</v>
      </c>
      <c r="F295" s="17">
        <f>VLOOKUP(tab_Verkauf[[#This Row],[Artikelnummer]],tab_Produkte[],8,FALSE)</f>
        <v>1939</v>
      </c>
    </row>
    <row r="296" spans="1:6" x14ac:dyDescent="0.55000000000000004">
      <c r="A296" s="3">
        <v>43601</v>
      </c>
      <c r="B296">
        <v>7</v>
      </c>
      <c r="C296" t="str">
        <f>VLOOKUP(tab_Verkauf[[#This Row],[Artikelnummer]],tab_Produkte[],3,FALSE)</f>
        <v>Trekkingbike</v>
      </c>
      <c r="D296">
        <v>103472</v>
      </c>
      <c r="E296">
        <v>81</v>
      </c>
      <c r="F296" s="17">
        <f>VLOOKUP(tab_Verkauf[[#This Row],[Artikelnummer]],tab_Produkte[],8,FALSE)</f>
        <v>534</v>
      </c>
    </row>
    <row r="297" spans="1:6" x14ac:dyDescent="0.55000000000000004">
      <c r="A297" s="3">
        <v>43601</v>
      </c>
      <c r="B297">
        <v>20</v>
      </c>
      <c r="C297" t="str">
        <f>VLOOKUP(tab_Verkauf[[#This Row],[Artikelnummer]],tab_Produkte[],3,FALSE)</f>
        <v>Trekkingbike</v>
      </c>
      <c r="D297">
        <v>84600</v>
      </c>
      <c r="E297">
        <v>18</v>
      </c>
      <c r="F297" s="17">
        <f>VLOOKUP(tab_Verkauf[[#This Row],[Artikelnummer]],tab_Produkte[],8,FALSE)</f>
        <v>98</v>
      </c>
    </row>
    <row r="298" spans="1:6" x14ac:dyDescent="0.55000000000000004">
      <c r="A298" s="3">
        <v>43602</v>
      </c>
      <c r="B298">
        <v>2</v>
      </c>
      <c r="C298" t="str">
        <f>VLOOKUP(tab_Verkauf[[#This Row],[Artikelnummer]],tab_Produkte[],3,FALSE)</f>
        <v>Schlösser</v>
      </c>
      <c r="D298">
        <v>132107</v>
      </c>
      <c r="E298">
        <v>25</v>
      </c>
      <c r="F298" s="17">
        <f>VLOOKUP(tab_Verkauf[[#This Row],[Artikelnummer]],tab_Produkte[],8,FALSE)</f>
        <v>7</v>
      </c>
    </row>
    <row r="299" spans="1:6" x14ac:dyDescent="0.55000000000000004">
      <c r="A299" s="3">
        <v>43602</v>
      </c>
      <c r="B299">
        <v>14</v>
      </c>
      <c r="C299" t="str">
        <f>VLOOKUP(tab_Verkauf[[#This Row],[Artikelnummer]],tab_Produkte[],3,FALSE)</f>
        <v>Kleidung</v>
      </c>
      <c r="D299">
        <v>214045</v>
      </c>
      <c r="E299">
        <v>31</v>
      </c>
      <c r="F299" s="17">
        <f>VLOOKUP(tab_Verkauf[[#This Row],[Artikelnummer]],tab_Produkte[],8,FALSE)</f>
        <v>19</v>
      </c>
    </row>
    <row r="300" spans="1:6" x14ac:dyDescent="0.55000000000000004">
      <c r="A300" s="3">
        <v>43602</v>
      </c>
      <c r="B300">
        <v>11</v>
      </c>
      <c r="C300" t="str">
        <f>VLOOKUP(tab_Verkauf[[#This Row],[Artikelnummer]],tab_Produkte[],3,FALSE)</f>
        <v>Fahrradhelm</v>
      </c>
      <c r="D300">
        <v>18666</v>
      </c>
      <c r="E300">
        <v>19</v>
      </c>
      <c r="F300" s="17">
        <f>VLOOKUP(tab_Verkauf[[#This Row],[Artikelnummer]],tab_Produkte[],8,FALSE)</f>
        <v>1</v>
      </c>
    </row>
    <row r="301" spans="1:6" x14ac:dyDescent="0.55000000000000004">
      <c r="A301" s="3">
        <v>43604</v>
      </c>
      <c r="B301">
        <v>19</v>
      </c>
      <c r="C301" t="str">
        <f>VLOOKUP(tab_Verkauf[[#This Row],[Artikelnummer]],tab_Produkte[],3,FALSE)</f>
        <v>Kleidung</v>
      </c>
      <c r="D301">
        <v>378009</v>
      </c>
      <c r="E301">
        <v>25</v>
      </c>
      <c r="F301" s="17">
        <f>VLOOKUP(tab_Verkauf[[#This Row],[Artikelnummer]],tab_Produkte[],8,FALSE)</f>
        <v>4</v>
      </c>
    </row>
    <row r="302" spans="1:6" x14ac:dyDescent="0.55000000000000004">
      <c r="A302" s="3">
        <v>43605</v>
      </c>
      <c r="B302">
        <v>15</v>
      </c>
      <c r="C302" t="str">
        <f>VLOOKUP(tab_Verkauf[[#This Row],[Artikelnummer]],tab_Produkte[],3,FALSE)</f>
        <v>Kinderrad</v>
      </c>
      <c r="D302">
        <v>190008</v>
      </c>
      <c r="E302">
        <v>12</v>
      </c>
      <c r="F302" s="17">
        <f>VLOOKUP(tab_Verkauf[[#This Row],[Artikelnummer]],tab_Produkte[],8,FALSE)</f>
        <v>260</v>
      </c>
    </row>
    <row r="303" spans="1:6" x14ac:dyDescent="0.55000000000000004">
      <c r="A303" s="3">
        <v>43605</v>
      </c>
      <c r="B303">
        <v>13</v>
      </c>
      <c r="C303" t="str">
        <f>VLOOKUP(tab_Verkauf[[#This Row],[Artikelnummer]],tab_Produkte[],3,FALSE)</f>
        <v>E-Bike</v>
      </c>
      <c r="D303">
        <v>219375</v>
      </c>
      <c r="E303">
        <v>66</v>
      </c>
      <c r="F303" s="17">
        <f>VLOOKUP(tab_Verkauf[[#This Row],[Artikelnummer]],tab_Produkte[],8,FALSE)</f>
        <v>1939</v>
      </c>
    </row>
    <row r="304" spans="1:6" x14ac:dyDescent="0.55000000000000004">
      <c r="A304" s="3">
        <v>43605</v>
      </c>
      <c r="B304">
        <v>16</v>
      </c>
      <c r="C304" t="str">
        <f>VLOOKUP(tab_Verkauf[[#This Row],[Artikelnummer]],tab_Produkte[],3,FALSE)</f>
        <v>Mountainbike</v>
      </c>
      <c r="D304">
        <v>378009</v>
      </c>
      <c r="E304">
        <v>37</v>
      </c>
      <c r="F304" s="17">
        <f>VLOOKUP(tab_Verkauf[[#This Row],[Artikelnummer]],tab_Produkte[],8,FALSE)</f>
        <v>756</v>
      </c>
    </row>
    <row r="305" spans="1:6" x14ac:dyDescent="0.55000000000000004">
      <c r="A305" s="3">
        <v>43605</v>
      </c>
      <c r="B305">
        <v>18</v>
      </c>
      <c r="C305" t="str">
        <f>VLOOKUP(tab_Verkauf[[#This Row],[Artikelnummer]],tab_Produkte[],3,FALSE)</f>
        <v>Pumpen</v>
      </c>
      <c r="D305">
        <v>72928</v>
      </c>
      <c r="E305">
        <v>95</v>
      </c>
      <c r="F305" s="17">
        <f>VLOOKUP(tab_Verkauf[[#This Row],[Artikelnummer]],tab_Produkte[],8,FALSE)</f>
        <v>2</v>
      </c>
    </row>
    <row r="306" spans="1:6" x14ac:dyDescent="0.55000000000000004">
      <c r="A306" s="3">
        <v>43606</v>
      </c>
      <c r="B306">
        <v>13</v>
      </c>
      <c r="C306" t="str">
        <f>VLOOKUP(tab_Verkauf[[#This Row],[Artikelnummer]],tab_Produkte[],3,FALSE)</f>
        <v>E-Bike</v>
      </c>
      <c r="D306">
        <v>182979</v>
      </c>
      <c r="E306">
        <v>74</v>
      </c>
      <c r="F306" s="17">
        <f>VLOOKUP(tab_Verkauf[[#This Row],[Artikelnummer]],tab_Produkte[],8,FALSE)</f>
        <v>1939</v>
      </c>
    </row>
    <row r="307" spans="1:6" x14ac:dyDescent="0.55000000000000004">
      <c r="A307" s="3">
        <v>43606</v>
      </c>
      <c r="B307">
        <v>6</v>
      </c>
      <c r="C307" t="str">
        <f>VLOOKUP(tab_Verkauf[[#This Row],[Artikelnummer]],tab_Produkte[],3,FALSE)</f>
        <v>Beleuchtung</v>
      </c>
      <c r="D307">
        <v>19928</v>
      </c>
      <c r="E307">
        <v>100</v>
      </c>
      <c r="F307" s="17">
        <f>VLOOKUP(tab_Verkauf[[#This Row],[Artikelnummer]],tab_Produkte[],8,FALSE)</f>
        <v>22</v>
      </c>
    </row>
    <row r="308" spans="1:6" x14ac:dyDescent="0.55000000000000004">
      <c r="A308" s="3">
        <v>43606</v>
      </c>
      <c r="B308">
        <v>2</v>
      </c>
      <c r="C308" t="str">
        <f>VLOOKUP(tab_Verkauf[[#This Row],[Artikelnummer]],tab_Produkte[],3,FALSE)</f>
        <v>Schlösser</v>
      </c>
      <c r="D308">
        <v>29336</v>
      </c>
      <c r="E308">
        <v>84</v>
      </c>
      <c r="F308" s="17">
        <f>VLOOKUP(tab_Verkauf[[#This Row],[Artikelnummer]],tab_Produkte[],8,FALSE)</f>
        <v>7</v>
      </c>
    </row>
    <row r="309" spans="1:6" x14ac:dyDescent="0.55000000000000004">
      <c r="A309" s="3">
        <v>43606</v>
      </c>
      <c r="B309">
        <v>6</v>
      </c>
      <c r="C309" t="str">
        <f>VLOOKUP(tab_Verkauf[[#This Row],[Artikelnummer]],tab_Produkte[],3,FALSE)</f>
        <v>Beleuchtung</v>
      </c>
      <c r="D309">
        <v>19928</v>
      </c>
      <c r="E309">
        <v>12</v>
      </c>
      <c r="F309" s="17">
        <f>VLOOKUP(tab_Verkauf[[#This Row],[Artikelnummer]],tab_Produkte[],8,FALSE)</f>
        <v>22</v>
      </c>
    </row>
    <row r="310" spans="1:6" x14ac:dyDescent="0.55000000000000004">
      <c r="A310" s="3">
        <v>43606</v>
      </c>
      <c r="B310">
        <v>8</v>
      </c>
      <c r="C310" t="str">
        <f>VLOOKUP(tab_Verkauf[[#This Row],[Artikelnummer]],tab_Produkte[],3,FALSE)</f>
        <v>Pumpen</v>
      </c>
      <c r="D310">
        <v>518804</v>
      </c>
      <c r="E310">
        <v>20</v>
      </c>
      <c r="F310" s="17">
        <f>VLOOKUP(tab_Verkauf[[#This Row],[Artikelnummer]],tab_Produkte[],8,FALSE)</f>
        <v>2</v>
      </c>
    </row>
    <row r="311" spans="1:6" x14ac:dyDescent="0.55000000000000004">
      <c r="A311" s="3">
        <v>43606</v>
      </c>
      <c r="B311">
        <v>16</v>
      </c>
      <c r="C311" t="str">
        <f>VLOOKUP(tab_Verkauf[[#This Row],[Artikelnummer]],tab_Produkte[],3,FALSE)</f>
        <v>Mountainbike</v>
      </c>
      <c r="D311">
        <v>150804</v>
      </c>
      <c r="E311">
        <v>26</v>
      </c>
      <c r="F311" s="17">
        <f>VLOOKUP(tab_Verkauf[[#This Row],[Artikelnummer]],tab_Produkte[],8,FALSE)</f>
        <v>756</v>
      </c>
    </row>
    <row r="312" spans="1:6" x14ac:dyDescent="0.55000000000000004">
      <c r="A312" s="3">
        <v>43607</v>
      </c>
      <c r="B312">
        <v>3</v>
      </c>
      <c r="C312" t="str">
        <f>VLOOKUP(tab_Verkauf[[#This Row],[Artikelnummer]],tab_Produkte[],3,FALSE)</f>
        <v>Trekkingbike</v>
      </c>
      <c r="D312">
        <v>152908</v>
      </c>
      <c r="E312">
        <v>75</v>
      </c>
      <c r="F312" s="17">
        <f>VLOOKUP(tab_Verkauf[[#This Row],[Artikelnummer]],tab_Produkte[],8,FALSE)</f>
        <v>767</v>
      </c>
    </row>
    <row r="313" spans="1:6" x14ac:dyDescent="0.55000000000000004">
      <c r="A313" s="3">
        <v>43607</v>
      </c>
      <c r="B313">
        <v>2</v>
      </c>
      <c r="C313" t="str">
        <f>VLOOKUP(tab_Verkauf[[#This Row],[Artikelnummer]],tab_Produkte[],3,FALSE)</f>
        <v>Schlösser</v>
      </c>
      <c r="D313">
        <v>164666</v>
      </c>
      <c r="E313">
        <v>36</v>
      </c>
      <c r="F313" s="17">
        <f>VLOOKUP(tab_Verkauf[[#This Row],[Artikelnummer]],tab_Produkte[],8,FALSE)</f>
        <v>7</v>
      </c>
    </row>
    <row r="314" spans="1:6" x14ac:dyDescent="0.55000000000000004">
      <c r="A314" s="3">
        <v>43609</v>
      </c>
      <c r="B314">
        <v>6</v>
      </c>
      <c r="C314" t="str">
        <f>VLOOKUP(tab_Verkauf[[#This Row],[Artikelnummer]],tab_Produkte[],3,FALSE)</f>
        <v>Beleuchtung</v>
      </c>
      <c r="D314">
        <v>43306</v>
      </c>
      <c r="E314">
        <v>74</v>
      </c>
      <c r="F314" s="17">
        <f>VLOOKUP(tab_Verkauf[[#This Row],[Artikelnummer]],tab_Produkte[],8,FALSE)</f>
        <v>22</v>
      </c>
    </row>
    <row r="315" spans="1:6" x14ac:dyDescent="0.55000000000000004">
      <c r="A315" s="3">
        <v>43609</v>
      </c>
      <c r="B315">
        <v>5</v>
      </c>
      <c r="C315" t="str">
        <f>VLOOKUP(tab_Verkauf[[#This Row],[Artikelnummer]],tab_Produkte[],3,FALSE)</f>
        <v>E-Bike</v>
      </c>
      <c r="D315">
        <v>103472</v>
      </c>
      <c r="E315">
        <v>1</v>
      </c>
      <c r="F315" s="17">
        <f>VLOOKUP(tab_Verkauf[[#This Row],[Artikelnummer]],tab_Produkte[],8,FALSE)</f>
        <v>83</v>
      </c>
    </row>
    <row r="316" spans="1:6" x14ac:dyDescent="0.55000000000000004">
      <c r="A316" s="3">
        <v>43610</v>
      </c>
      <c r="B316">
        <v>5</v>
      </c>
      <c r="C316" t="str">
        <f>VLOOKUP(tab_Verkauf[[#This Row],[Artikelnummer]],tab_Produkte[],3,FALSE)</f>
        <v>E-Bike</v>
      </c>
      <c r="D316">
        <v>37366</v>
      </c>
      <c r="E316">
        <v>70</v>
      </c>
      <c r="F316" s="17">
        <f>VLOOKUP(tab_Verkauf[[#This Row],[Artikelnummer]],tab_Produkte[],8,FALSE)</f>
        <v>83</v>
      </c>
    </row>
    <row r="317" spans="1:6" x14ac:dyDescent="0.55000000000000004">
      <c r="A317" s="3">
        <v>43611</v>
      </c>
      <c r="B317">
        <v>13</v>
      </c>
      <c r="C317" t="str">
        <f>VLOOKUP(tab_Verkauf[[#This Row],[Artikelnummer]],tab_Produkte[],3,FALSE)</f>
        <v>E-Bike</v>
      </c>
      <c r="D317">
        <v>18666</v>
      </c>
      <c r="E317">
        <v>57</v>
      </c>
      <c r="F317" s="17">
        <f>VLOOKUP(tab_Verkauf[[#This Row],[Artikelnummer]],tab_Produkte[],8,FALSE)</f>
        <v>1939</v>
      </c>
    </row>
    <row r="318" spans="1:6" x14ac:dyDescent="0.55000000000000004">
      <c r="A318" s="3">
        <v>43611</v>
      </c>
      <c r="B318">
        <v>15</v>
      </c>
      <c r="C318" t="str">
        <f>VLOOKUP(tab_Verkauf[[#This Row],[Artikelnummer]],tab_Produkte[],3,FALSE)</f>
        <v>Kinderrad</v>
      </c>
      <c r="D318">
        <v>260406</v>
      </c>
      <c r="E318">
        <v>80</v>
      </c>
      <c r="F318" s="17">
        <f>VLOOKUP(tab_Verkauf[[#This Row],[Artikelnummer]],tab_Produkte[],8,FALSE)</f>
        <v>260</v>
      </c>
    </row>
    <row r="319" spans="1:6" x14ac:dyDescent="0.55000000000000004">
      <c r="A319" s="3">
        <v>43611</v>
      </c>
      <c r="B319">
        <v>12</v>
      </c>
      <c r="C319" t="str">
        <f>VLOOKUP(tab_Verkauf[[#This Row],[Artikelnummer]],tab_Produkte[],3,FALSE)</f>
        <v>Mountainbike</v>
      </c>
      <c r="D319">
        <v>182979</v>
      </c>
      <c r="E319">
        <v>22</v>
      </c>
      <c r="F319" s="17">
        <f>VLOOKUP(tab_Verkauf[[#This Row],[Artikelnummer]],tab_Produkte[],8,FALSE)</f>
        <v>102</v>
      </c>
    </row>
    <row r="320" spans="1:6" x14ac:dyDescent="0.55000000000000004">
      <c r="A320" s="3">
        <v>43611</v>
      </c>
      <c r="B320">
        <v>17</v>
      </c>
      <c r="C320" t="str">
        <f>VLOOKUP(tab_Verkauf[[#This Row],[Artikelnummer]],tab_Produkte[],3,FALSE)</f>
        <v>Jugendrad</v>
      </c>
      <c r="D320">
        <v>142186</v>
      </c>
      <c r="E320">
        <v>29</v>
      </c>
      <c r="F320" s="17">
        <f>VLOOKUP(tab_Verkauf[[#This Row],[Artikelnummer]],tab_Produkte[],8,FALSE)</f>
        <v>1853</v>
      </c>
    </row>
    <row r="321" spans="1:6" x14ac:dyDescent="0.55000000000000004">
      <c r="A321" s="3">
        <v>43612</v>
      </c>
      <c r="B321">
        <v>16</v>
      </c>
      <c r="C321" t="str">
        <f>VLOOKUP(tab_Verkauf[[#This Row],[Artikelnummer]],tab_Produkte[],3,FALSE)</f>
        <v>Mountainbike</v>
      </c>
      <c r="D321">
        <v>142556</v>
      </c>
      <c r="E321">
        <v>53</v>
      </c>
      <c r="F321" s="17">
        <f>VLOOKUP(tab_Verkauf[[#This Row],[Artikelnummer]],tab_Produkte[],8,FALSE)</f>
        <v>756</v>
      </c>
    </row>
    <row r="322" spans="1:6" x14ac:dyDescent="0.55000000000000004">
      <c r="A322" s="3">
        <v>43612</v>
      </c>
      <c r="B322">
        <v>12</v>
      </c>
      <c r="C322" t="str">
        <f>VLOOKUP(tab_Verkauf[[#This Row],[Artikelnummer]],tab_Produkte[],3,FALSE)</f>
        <v>Mountainbike</v>
      </c>
      <c r="D322">
        <v>191760</v>
      </c>
      <c r="E322">
        <v>66</v>
      </c>
      <c r="F322" s="17">
        <f>VLOOKUP(tab_Verkauf[[#This Row],[Artikelnummer]],tab_Produkte[],8,FALSE)</f>
        <v>102</v>
      </c>
    </row>
    <row r="323" spans="1:6" x14ac:dyDescent="0.55000000000000004">
      <c r="A323" s="3">
        <v>43613</v>
      </c>
      <c r="B323">
        <v>16</v>
      </c>
      <c r="C323" t="str">
        <f>VLOOKUP(tab_Verkauf[[#This Row],[Artikelnummer]],tab_Produkte[],3,FALSE)</f>
        <v>Mountainbike</v>
      </c>
      <c r="D323">
        <v>87567</v>
      </c>
      <c r="E323">
        <v>23</v>
      </c>
      <c r="F323" s="17">
        <f>VLOOKUP(tab_Verkauf[[#This Row],[Artikelnummer]],tab_Produkte[],8,FALSE)</f>
        <v>756</v>
      </c>
    </row>
    <row r="324" spans="1:6" x14ac:dyDescent="0.55000000000000004">
      <c r="A324" s="3">
        <v>43613</v>
      </c>
      <c r="B324">
        <v>4</v>
      </c>
      <c r="C324" t="str">
        <f>VLOOKUP(tab_Verkauf[[#This Row],[Artikelnummer]],tab_Produkte[],3,FALSE)</f>
        <v>Schlösser</v>
      </c>
      <c r="D324">
        <v>306820</v>
      </c>
      <c r="E324">
        <v>82</v>
      </c>
      <c r="F324" s="17">
        <f>VLOOKUP(tab_Verkauf[[#This Row],[Artikelnummer]],tab_Produkte[],8,FALSE)</f>
        <v>5</v>
      </c>
    </row>
    <row r="325" spans="1:6" x14ac:dyDescent="0.55000000000000004">
      <c r="A325" s="3">
        <v>43613</v>
      </c>
      <c r="B325">
        <v>6</v>
      </c>
      <c r="C325" t="str">
        <f>VLOOKUP(tab_Verkauf[[#This Row],[Artikelnummer]],tab_Produkte[],3,FALSE)</f>
        <v>Beleuchtung</v>
      </c>
      <c r="D325">
        <v>146864</v>
      </c>
      <c r="E325">
        <v>25</v>
      </c>
      <c r="F325" s="17">
        <f>VLOOKUP(tab_Verkauf[[#This Row],[Artikelnummer]],tab_Produkte[],8,FALSE)</f>
        <v>22</v>
      </c>
    </row>
    <row r="326" spans="1:6" x14ac:dyDescent="0.55000000000000004">
      <c r="A326" s="3">
        <v>43613</v>
      </c>
      <c r="B326">
        <v>4</v>
      </c>
      <c r="C326" t="str">
        <f>VLOOKUP(tab_Verkauf[[#This Row],[Artikelnummer]],tab_Produkte[],3,FALSE)</f>
        <v>Schlösser</v>
      </c>
      <c r="D326">
        <v>191760</v>
      </c>
      <c r="E326">
        <v>95</v>
      </c>
      <c r="F326" s="17">
        <f>VLOOKUP(tab_Verkauf[[#This Row],[Artikelnummer]],tab_Produkte[],8,FALSE)</f>
        <v>5</v>
      </c>
    </row>
    <row r="327" spans="1:6" x14ac:dyDescent="0.55000000000000004">
      <c r="A327" s="3">
        <v>43613</v>
      </c>
      <c r="B327">
        <v>9</v>
      </c>
      <c r="C327" t="str">
        <f>VLOOKUP(tab_Verkauf[[#This Row],[Artikelnummer]],tab_Produkte[],3,FALSE)</f>
        <v>Schlösser</v>
      </c>
      <c r="D327">
        <v>72928</v>
      </c>
      <c r="E327">
        <v>17</v>
      </c>
      <c r="F327" s="17">
        <f>VLOOKUP(tab_Verkauf[[#This Row],[Artikelnummer]],tab_Produkte[],8,FALSE)</f>
        <v>3</v>
      </c>
    </row>
    <row r="328" spans="1:6" x14ac:dyDescent="0.55000000000000004">
      <c r="A328" s="3">
        <v>43614</v>
      </c>
      <c r="B328">
        <v>13</v>
      </c>
      <c r="C328" t="str">
        <f>VLOOKUP(tab_Verkauf[[#This Row],[Artikelnummer]],tab_Produkte[],3,FALSE)</f>
        <v>E-Bike</v>
      </c>
      <c r="D328">
        <v>84660</v>
      </c>
      <c r="E328">
        <v>93</v>
      </c>
      <c r="F328" s="17">
        <f>VLOOKUP(tab_Verkauf[[#This Row],[Artikelnummer]],tab_Produkte[],8,FALSE)</f>
        <v>1939</v>
      </c>
    </row>
    <row r="329" spans="1:6" x14ac:dyDescent="0.55000000000000004">
      <c r="A329" s="3">
        <v>43614</v>
      </c>
      <c r="B329">
        <v>4</v>
      </c>
      <c r="C329" t="str">
        <f>VLOOKUP(tab_Verkauf[[#This Row],[Artikelnummer]],tab_Produkte[],3,FALSE)</f>
        <v>Schlösser</v>
      </c>
      <c r="D329">
        <v>19928</v>
      </c>
      <c r="E329">
        <v>40</v>
      </c>
      <c r="F329" s="17">
        <f>VLOOKUP(tab_Verkauf[[#This Row],[Artikelnummer]],tab_Produkte[],8,FALSE)</f>
        <v>5</v>
      </c>
    </row>
    <row r="330" spans="1:6" x14ac:dyDescent="0.55000000000000004">
      <c r="A330" s="3">
        <v>43616</v>
      </c>
      <c r="B330">
        <v>1</v>
      </c>
      <c r="C330" t="str">
        <f>VLOOKUP(tab_Verkauf[[#This Row],[Artikelnummer]],tab_Produkte[],3,FALSE)</f>
        <v>Mountainbike</v>
      </c>
      <c r="D330">
        <v>67338</v>
      </c>
      <c r="E330">
        <v>73</v>
      </c>
      <c r="F330" s="17">
        <f>VLOOKUP(tab_Verkauf[[#This Row],[Artikelnummer]],tab_Produkte[],8,FALSE)</f>
        <v>179</v>
      </c>
    </row>
    <row r="331" spans="1:6" x14ac:dyDescent="0.55000000000000004">
      <c r="A331" s="3">
        <v>43616</v>
      </c>
      <c r="B331">
        <v>19</v>
      </c>
      <c r="C331" t="str">
        <f>VLOOKUP(tab_Verkauf[[#This Row],[Artikelnummer]],tab_Produkte[],3,FALSE)</f>
        <v>Kleidung</v>
      </c>
      <c r="D331">
        <v>37366</v>
      </c>
      <c r="E331">
        <v>12</v>
      </c>
      <c r="F331" s="17">
        <f>VLOOKUP(tab_Verkauf[[#This Row],[Artikelnummer]],tab_Produkte[],8,FALSE)</f>
        <v>4</v>
      </c>
    </row>
    <row r="332" spans="1:6" x14ac:dyDescent="0.55000000000000004">
      <c r="A332" s="3">
        <v>43616</v>
      </c>
      <c r="B332">
        <v>9</v>
      </c>
      <c r="C332" t="str">
        <f>VLOOKUP(tab_Verkauf[[#This Row],[Artikelnummer]],tab_Produkte[],3,FALSE)</f>
        <v>Schlösser</v>
      </c>
      <c r="D332">
        <v>50193</v>
      </c>
      <c r="E332">
        <v>63</v>
      </c>
      <c r="F332" s="17">
        <f>VLOOKUP(tab_Verkauf[[#This Row],[Artikelnummer]],tab_Produkte[],8,FALSE)</f>
        <v>3</v>
      </c>
    </row>
    <row r="333" spans="1:6" x14ac:dyDescent="0.55000000000000004">
      <c r="A333" s="3">
        <v>43617</v>
      </c>
      <c r="B333">
        <v>7</v>
      </c>
      <c r="C333" t="str">
        <f>VLOOKUP(tab_Verkauf[[#This Row],[Artikelnummer]],tab_Produkte[],3,FALSE)</f>
        <v>Trekkingbike</v>
      </c>
      <c r="D333">
        <v>84660</v>
      </c>
      <c r="E333">
        <v>1</v>
      </c>
      <c r="F333" s="17">
        <f>VLOOKUP(tab_Verkauf[[#This Row],[Artikelnummer]],tab_Produkte[],8,FALSE)</f>
        <v>534</v>
      </c>
    </row>
    <row r="334" spans="1:6" x14ac:dyDescent="0.55000000000000004">
      <c r="A334" s="3">
        <v>43618</v>
      </c>
      <c r="B334">
        <v>11</v>
      </c>
      <c r="C334" t="str">
        <f>VLOOKUP(tab_Verkauf[[#This Row],[Artikelnummer]],tab_Produkte[],3,FALSE)</f>
        <v>Fahrradhelm</v>
      </c>
      <c r="D334">
        <v>260406</v>
      </c>
      <c r="E334">
        <v>29</v>
      </c>
      <c r="F334" s="17">
        <f>VLOOKUP(tab_Verkauf[[#This Row],[Artikelnummer]],tab_Produkte[],8,FALSE)</f>
        <v>1</v>
      </c>
    </row>
    <row r="335" spans="1:6" x14ac:dyDescent="0.55000000000000004">
      <c r="A335" s="3">
        <v>43618</v>
      </c>
      <c r="B335">
        <v>1</v>
      </c>
      <c r="C335" t="str">
        <f>VLOOKUP(tab_Verkauf[[#This Row],[Artikelnummer]],tab_Produkte[],3,FALSE)</f>
        <v>Mountainbike</v>
      </c>
      <c r="D335">
        <v>142186</v>
      </c>
      <c r="E335">
        <v>6</v>
      </c>
      <c r="F335" s="17">
        <f>VLOOKUP(tab_Verkauf[[#This Row],[Artikelnummer]],tab_Produkte[],8,FALSE)</f>
        <v>179</v>
      </c>
    </row>
    <row r="336" spans="1:6" x14ac:dyDescent="0.55000000000000004">
      <c r="A336" s="3">
        <v>43618</v>
      </c>
      <c r="B336">
        <v>15</v>
      </c>
      <c r="C336" t="str">
        <f>VLOOKUP(tab_Verkauf[[#This Row],[Artikelnummer]],tab_Produkte[],3,FALSE)</f>
        <v>Kinderrad</v>
      </c>
      <c r="D336">
        <v>43306</v>
      </c>
      <c r="E336">
        <v>26</v>
      </c>
      <c r="F336" s="17">
        <f>VLOOKUP(tab_Verkauf[[#This Row],[Artikelnummer]],tab_Produkte[],8,FALSE)</f>
        <v>260</v>
      </c>
    </row>
    <row r="337" spans="1:6" x14ac:dyDescent="0.55000000000000004">
      <c r="A337" s="3">
        <v>43620</v>
      </c>
      <c r="B337">
        <v>6</v>
      </c>
      <c r="C337" t="str">
        <f>VLOOKUP(tab_Verkauf[[#This Row],[Artikelnummer]],tab_Produkte[],3,FALSE)</f>
        <v>Beleuchtung</v>
      </c>
      <c r="D337">
        <v>421191</v>
      </c>
      <c r="E337">
        <v>49</v>
      </c>
      <c r="F337" s="17">
        <f>VLOOKUP(tab_Verkauf[[#This Row],[Artikelnummer]],tab_Produkte[],8,FALSE)</f>
        <v>22</v>
      </c>
    </row>
    <row r="338" spans="1:6" x14ac:dyDescent="0.55000000000000004">
      <c r="A338" s="3">
        <v>43620</v>
      </c>
      <c r="B338">
        <v>3</v>
      </c>
      <c r="C338" t="str">
        <f>VLOOKUP(tab_Verkauf[[#This Row],[Artikelnummer]],tab_Produkte[],3,FALSE)</f>
        <v>Trekkingbike</v>
      </c>
      <c r="D338">
        <v>219375</v>
      </c>
      <c r="E338">
        <v>40</v>
      </c>
      <c r="F338" s="17">
        <f>VLOOKUP(tab_Verkauf[[#This Row],[Artikelnummer]],tab_Produkte[],8,FALSE)</f>
        <v>767</v>
      </c>
    </row>
    <row r="339" spans="1:6" x14ac:dyDescent="0.55000000000000004">
      <c r="A339" s="3">
        <v>43621</v>
      </c>
      <c r="B339">
        <v>13</v>
      </c>
      <c r="C339" t="str">
        <f>VLOOKUP(tab_Verkauf[[#This Row],[Artikelnummer]],tab_Produkte[],3,FALSE)</f>
        <v>E-Bike</v>
      </c>
      <c r="D339">
        <v>50193</v>
      </c>
      <c r="E339">
        <v>69</v>
      </c>
      <c r="F339" s="17">
        <f>VLOOKUP(tab_Verkauf[[#This Row],[Artikelnummer]],tab_Produkte[],8,FALSE)</f>
        <v>1939</v>
      </c>
    </row>
    <row r="340" spans="1:6" x14ac:dyDescent="0.55000000000000004">
      <c r="A340" s="3">
        <v>43621</v>
      </c>
      <c r="B340">
        <v>7</v>
      </c>
      <c r="C340" t="str">
        <f>VLOOKUP(tab_Verkauf[[#This Row],[Artikelnummer]],tab_Produkte[],3,FALSE)</f>
        <v>Trekkingbike</v>
      </c>
      <c r="D340">
        <v>122057</v>
      </c>
      <c r="E340">
        <v>65</v>
      </c>
      <c r="F340" s="17">
        <f>VLOOKUP(tab_Verkauf[[#This Row],[Artikelnummer]],tab_Produkte[],8,FALSE)</f>
        <v>534</v>
      </c>
    </row>
    <row r="341" spans="1:6" x14ac:dyDescent="0.55000000000000004">
      <c r="A341" s="3">
        <v>43621</v>
      </c>
      <c r="B341">
        <v>3</v>
      </c>
      <c r="C341" t="str">
        <f>VLOOKUP(tab_Verkauf[[#This Row],[Artikelnummer]],tab_Produkte[],3,FALSE)</f>
        <v>Trekkingbike</v>
      </c>
      <c r="D341">
        <v>60725</v>
      </c>
      <c r="E341">
        <v>74</v>
      </c>
      <c r="F341" s="17">
        <f>VLOOKUP(tab_Verkauf[[#This Row],[Artikelnummer]],tab_Produkte[],8,FALSE)</f>
        <v>767</v>
      </c>
    </row>
    <row r="342" spans="1:6" x14ac:dyDescent="0.55000000000000004">
      <c r="A342" s="3">
        <v>43621</v>
      </c>
      <c r="B342">
        <v>15</v>
      </c>
      <c r="C342" t="str">
        <f>VLOOKUP(tab_Verkauf[[#This Row],[Artikelnummer]],tab_Produkte[],3,FALSE)</f>
        <v>Kinderrad</v>
      </c>
      <c r="D342">
        <v>102948</v>
      </c>
      <c r="E342">
        <v>77</v>
      </c>
      <c r="F342" s="17">
        <f>VLOOKUP(tab_Verkauf[[#This Row],[Artikelnummer]],tab_Produkte[],8,FALSE)</f>
        <v>260</v>
      </c>
    </row>
    <row r="343" spans="1:6" x14ac:dyDescent="0.55000000000000004">
      <c r="A343" s="3">
        <v>43622</v>
      </c>
      <c r="B343">
        <v>15</v>
      </c>
      <c r="C343" t="str">
        <f>VLOOKUP(tab_Verkauf[[#This Row],[Artikelnummer]],tab_Produkte[],3,FALSE)</f>
        <v>Kinderrad</v>
      </c>
      <c r="D343">
        <v>333696</v>
      </c>
      <c r="E343">
        <v>13</v>
      </c>
      <c r="F343" s="17">
        <f>VLOOKUP(tab_Verkauf[[#This Row],[Artikelnummer]],tab_Produkte[],8,FALSE)</f>
        <v>260</v>
      </c>
    </row>
    <row r="344" spans="1:6" x14ac:dyDescent="0.55000000000000004">
      <c r="A344" s="3">
        <v>43622</v>
      </c>
      <c r="B344">
        <v>7</v>
      </c>
      <c r="C344" t="str">
        <f>VLOOKUP(tab_Verkauf[[#This Row],[Artikelnummer]],tab_Produkte[],3,FALSE)</f>
        <v>Trekkingbike</v>
      </c>
      <c r="D344">
        <v>122057</v>
      </c>
      <c r="E344">
        <v>92</v>
      </c>
      <c r="F344" s="17">
        <f>VLOOKUP(tab_Verkauf[[#This Row],[Artikelnummer]],tab_Produkte[],8,FALSE)</f>
        <v>534</v>
      </c>
    </row>
    <row r="345" spans="1:6" x14ac:dyDescent="0.55000000000000004">
      <c r="A345" s="3">
        <v>43623</v>
      </c>
      <c r="B345">
        <v>15</v>
      </c>
      <c r="C345" t="str">
        <f>VLOOKUP(tab_Verkauf[[#This Row],[Artikelnummer]],tab_Produkte[],3,FALSE)</f>
        <v>Kinderrad</v>
      </c>
      <c r="D345">
        <v>84600</v>
      </c>
      <c r="E345">
        <v>89</v>
      </c>
      <c r="F345" s="17">
        <f>VLOOKUP(tab_Verkauf[[#This Row],[Artikelnummer]],tab_Produkte[],8,FALSE)</f>
        <v>260</v>
      </c>
    </row>
    <row r="346" spans="1:6" x14ac:dyDescent="0.55000000000000004">
      <c r="A346" s="3">
        <v>43623</v>
      </c>
      <c r="B346">
        <v>5</v>
      </c>
      <c r="C346" t="str">
        <f>VLOOKUP(tab_Verkauf[[#This Row],[Artikelnummer]],tab_Produkte[],3,FALSE)</f>
        <v>E-Bike</v>
      </c>
      <c r="D346">
        <v>103472</v>
      </c>
      <c r="E346">
        <v>75</v>
      </c>
      <c r="F346" s="17">
        <f>VLOOKUP(tab_Verkauf[[#This Row],[Artikelnummer]],tab_Produkte[],8,FALSE)</f>
        <v>83</v>
      </c>
    </row>
    <row r="347" spans="1:6" x14ac:dyDescent="0.55000000000000004">
      <c r="A347" s="3">
        <v>43624</v>
      </c>
      <c r="B347">
        <v>20</v>
      </c>
      <c r="C347" t="str">
        <f>VLOOKUP(tab_Verkauf[[#This Row],[Artikelnummer]],tab_Produkte[],3,FALSE)</f>
        <v>Trekkingbike</v>
      </c>
      <c r="D347">
        <v>333696</v>
      </c>
      <c r="E347">
        <v>53</v>
      </c>
      <c r="F347" s="17">
        <f>VLOOKUP(tab_Verkauf[[#This Row],[Artikelnummer]],tab_Produkte[],8,FALSE)</f>
        <v>98</v>
      </c>
    </row>
    <row r="348" spans="1:6" x14ac:dyDescent="0.55000000000000004">
      <c r="A348" s="3">
        <v>43626</v>
      </c>
      <c r="B348">
        <v>10</v>
      </c>
      <c r="C348" t="str">
        <f>VLOOKUP(tab_Verkauf[[#This Row],[Artikelnummer]],tab_Produkte[],3,FALSE)</f>
        <v>E-Bike</v>
      </c>
      <c r="D348">
        <v>152908</v>
      </c>
      <c r="E348">
        <v>9</v>
      </c>
      <c r="F348" s="17">
        <f>VLOOKUP(tab_Verkauf[[#This Row],[Artikelnummer]],tab_Produkte[],8,FALSE)</f>
        <v>787</v>
      </c>
    </row>
    <row r="349" spans="1:6" x14ac:dyDescent="0.55000000000000004">
      <c r="A349" s="3">
        <v>43626</v>
      </c>
      <c r="B349">
        <v>6</v>
      </c>
      <c r="C349" t="str">
        <f>VLOOKUP(tab_Verkauf[[#This Row],[Artikelnummer]],tab_Produkte[],3,FALSE)</f>
        <v>Beleuchtung</v>
      </c>
      <c r="D349">
        <v>152908</v>
      </c>
      <c r="E349">
        <v>38</v>
      </c>
      <c r="F349" s="17">
        <f>VLOOKUP(tab_Verkauf[[#This Row],[Artikelnummer]],tab_Produkte[],8,FALSE)</f>
        <v>22</v>
      </c>
    </row>
    <row r="350" spans="1:6" x14ac:dyDescent="0.55000000000000004">
      <c r="A350" s="3">
        <v>43627</v>
      </c>
      <c r="B350">
        <v>7</v>
      </c>
      <c r="C350" t="str">
        <f>VLOOKUP(tab_Verkauf[[#This Row],[Artikelnummer]],tab_Produkte[],3,FALSE)</f>
        <v>Trekkingbike</v>
      </c>
      <c r="D350">
        <v>190008</v>
      </c>
      <c r="E350">
        <v>97</v>
      </c>
      <c r="F350" s="17">
        <f>VLOOKUP(tab_Verkauf[[#This Row],[Artikelnummer]],tab_Produkte[],8,FALSE)</f>
        <v>534</v>
      </c>
    </row>
    <row r="351" spans="1:6" x14ac:dyDescent="0.55000000000000004">
      <c r="A351" s="3">
        <v>43627</v>
      </c>
      <c r="B351">
        <v>10</v>
      </c>
      <c r="C351" t="str">
        <f>VLOOKUP(tab_Verkauf[[#This Row],[Artikelnummer]],tab_Produkte[],3,FALSE)</f>
        <v>E-Bike</v>
      </c>
      <c r="D351">
        <v>87567</v>
      </c>
      <c r="E351">
        <v>89</v>
      </c>
      <c r="F351" s="17">
        <f>VLOOKUP(tab_Verkauf[[#This Row],[Artikelnummer]],tab_Produkte[],8,FALSE)</f>
        <v>787</v>
      </c>
    </row>
    <row r="352" spans="1:6" x14ac:dyDescent="0.55000000000000004">
      <c r="A352" s="3">
        <v>43627</v>
      </c>
      <c r="B352">
        <v>17</v>
      </c>
      <c r="C352" t="str">
        <f>VLOOKUP(tab_Verkauf[[#This Row],[Artikelnummer]],tab_Produkte[],3,FALSE)</f>
        <v>Jugendrad</v>
      </c>
      <c r="D352">
        <v>43306</v>
      </c>
      <c r="E352">
        <v>97</v>
      </c>
      <c r="F352" s="17">
        <f>VLOOKUP(tab_Verkauf[[#This Row],[Artikelnummer]],tab_Produkte[],8,FALSE)</f>
        <v>1853</v>
      </c>
    </row>
    <row r="353" spans="1:6" x14ac:dyDescent="0.55000000000000004">
      <c r="A353" s="3">
        <v>43627</v>
      </c>
      <c r="B353">
        <v>12</v>
      </c>
      <c r="C353" t="str">
        <f>VLOOKUP(tab_Verkauf[[#This Row],[Artikelnummer]],tab_Produkte[],3,FALSE)</f>
        <v>Mountainbike</v>
      </c>
      <c r="D353">
        <v>146864</v>
      </c>
      <c r="E353">
        <v>35</v>
      </c>
      <c r="F353" s="17">
        <f>VLOOKUP(tab_Verkauf[[#This Row],[Artikelnummer]],tab_Produkte[],8,FALSE)</f>
        <v>102</v>
      </c>
    </row>
    <row r="354" spans="1:6" x14ac:dyDescent="0.55000000000000004">
      <c r="A354" s="3">
        <v>43628</v>
      </c>
      <c r="B354">
        <v>14</v>
      </c>
      <c r="C354" t="str">
        <f>VLOOKUP(tab_Verkauf[[#This Row],[Artikelnummer]],tab_Produkte[],3,FALSE)</f>
        <v>Kleidung</v>
      </c>
      <c r="D354">
        <v>697970</v>
      </c>
      <c r="E354">
        <v>45</v>
      </c>
      <c r="F354" s="17">
        <f>VLOOKUP(tab_Verkauf[[#This Row],[Artikelnummer]],tab_Produkte[],8,FALSE)</f>
        <v>19</v>
      </c>
    </row>
    <row r="355" spans="1:6" x14ac:dyDescent="0.55000000000000004">
      <c r="A355" s="3">
        <v>43628</v>
      </c>
      <c r="B355">
        <v>12</v>
      </c>
      <c r="C355" t="str">
        <f>VLOOKUP(tab_Verkauf[[#This Row],[Artikelnummer]],tab_Produkte[],3,FALSE)</f>
        <v>Mountainbike</v>
      </c>
      <c r="D355">
        <v>62304</v>
      </c>
      <c r="E355">
        <v>84</v>
      </c>
      <c r="F355" s="17">
        <f>VLOOKUP(tab_Verkauf[[#This Row],[Artikelnummer]],tab_Produkte[],8,FALSE)</f>
        <v>102</v>
      </c>
    </row>
    <row r="356" spans="1:6" x14ac:dyDescent="0.55000000000000004">
      <c r="A356" s="3">
        <v>43628</v>
      </c>
      <c r="B356">
        <v>2</v>
      </c>
      <c r="C356" t="str">
        <f>VLOOKUP(tab_Verkauf[[#This Row],[Artikelnummer]],tab_Produkte[],3,FALSE)</f>
        <v>Schlösser</v>
      </c>
      <c r="D356">
        <v>103472</v>
      </c>
      <c r="E356">
        <v>56</v>
      </c>
      <c r="F356" s="17">
        <f>VLOOKUP(tab_Verkauf[[#This Row],[Artikelnummer]],tab_Produkte[],8,FALSE)</f>
        <v>7</v>
      </c>
    </row>
    <row r="357" spans="1:6" x14ac:dyDescent="0.55000000000000004">
      <c r="A357" s="3">
        <v>43628</v>
      </c>
      <c r="B357">
        <v>18</v>
      </c>
      <c r="C357" t="str">
        <f>VLOOKUP(tab_Verkauf[[#This Row],[Artikelnummer]],tab_Produkte[],3,FALSE)</f>
        <v>Pumpen</v>
      </c>
      <c r="D357">
        <v>150804</v>
      </c>
      <c r="E357">
        <v>19</v>
      </c>
      <c r="F357" s="17">
        <f>VLOOKUP(tab_Verkauf[[#This Row],[Artikelnummer]],tab_Produkte[],8,FALSE)</f>
        <v>2</v>
      </c>
    </row>
    <row r="358" spans="1:6" x14ac:dyDescent="0.55000000000000004">
      <c r="A358" s="3">
        <v>43629</v>
      </c>
      <c r="B358">
        <v>9</v>
      </c>
      <c r="C358" t="str">
        <f>VLOOKUP(tab_Verkauf[[#This Row],[Artikelnummer]],tab_Produkte[],3,FALSE)</f>
        <v>Schlösser</v>
      </c>
      <c r="D358">
        <v>271188</v>
      </c>
      <c r="E358">
        <v>82</v>
      </c>
      <c r="F358" s="17">
        <f>VLOOKUP(tab_Verkauf[[#This Row],[Artikelnummer]],tab_Produkte[],8,FALSE)</f>
        <v>3</v>
      </c>
    </row>
    <row r="359" spans="1:6" x14ac:dyDescent="0.55000000000000004">
      <c r="A359" s="3">
        <v>43630</v>
      </c>
      <c r="B359">
        <v>6</v>
      </c>
      <c r="C359" t="str">
        <f>VLOOKUP(tab_Verkauf[[#This Row],[Artikelnummer]],tab_Produkte[],3,FALSE)</f>
        <v>Beleuchtung</v>
      </c>
      <c r="D359">
        <v>22572</v>
      </c>
      <c r="E359">
        <v>45</v>
      </c>
      <c r="F359" s="17">
        <f>VLOOKUP(tab_Verkauf[[#This Row],[Artikelnummer]],tab_Produkte[],8,FALSE)</f>
        <v>22</v>
      </c>
    </row>
    <row r="360" spans="1:6" x14ac:dyDescent="0.55000000000000004">
      <c r="A360" s="3">
        <v>43631</v>
      </c>
      <c r="B360">
        <v>19</v>
      </c>
      <c r="C360" t="str">
        <f>VLOOKUP(tab_Verkauf[[#This Row],[Artikelnummer]],tab_Produkte[],3,FALSE)</f>
        <v>Kleidung</v>
      </c>
      <c r="D360">
        <v>219375</v>
      </c>
      <c r="E360">
        <v>80</v>
      </c>
      <c r="F360" s="17">
        <f>VLOOKUP(tab_Verkauf[[#This Row],[Artikelnummer]],tab_Produkte[],8,FALSE)</f>
        <v>4</v>
      </c>
    </row>
    <row r="361" spans="1:6" x14ac:dyDescent="0.55000000000000004">
      <c r="A361" s="3">
        <v>43631</v>
      </c>
      <c r="B361">
        <v>10</v>
      </c>
      <c r="C361" t="str">
        <f>VLOOKUP(tab_Verkauf[[#This Row],[Artikelnummer]],tab_Produkte[],3,FALSE)</f>
        <v>E-Bike</v>
      </c>
      <c r="D361">
        <v>378009</v>
      </c>
      <c r="E361">
        <v>46</v>
      </c>
      <c r="F361" s="17">
        <f>VLOOKUP(tab_Verkauf[[#This Row],[Artikelnummer]],tab_Produkte[],8,FALSE)</f>
        <v>787</v>
      </c>
    </row>
    <row r="362" spans="1:6" x14ac:dyDescent="0.55000000000000004">
      <c r="A362" s="3">
        <v>43631</v>
      </c>
      <c r="B362">
        <v>1</v>
      </c>
      <c r="C362" t="str">
        <f>VLOOKUP(tab_Verkauf[[#This Row],[Artikelnummer]],tab_Produkte[],3,FALSE)</f>
        <v>Mountainbike</v>
      </c>
      <c r="D362">
        <v>142186</v>
      </c>
      <c r="E362">
        <v>31</v>
      </c>
      <c r="F362" s="17">
        <f>VLOOKUP(tab_Verkauf[[#This Row],[Artikelnummer]],tab_Produkte[],8,FALSE)</f>
        <v>179</v>
      </c>
    </row>
    <row r="363" spans="1:6" x14ac:dyDescent="0.55000000000000004">
      <c r="A363" s="3">
        <v>43632</v>
      </c>
      <c r="B363">
        <v>13</v>
      </c>
      <c r="C363" t="str">
        <f>VLOOKUP(tab_Verkauf[[#This Row],[Artikelnummer]],tab_Produkte[],3,FALSE)</f>
        <v>E-Bike</v>
      </c>
      <c r="D363">
        <v>60725</v>
      </c>
      <c r="E363">
        <v>83</v>
      </c>
      <c r="F363" s="17">
        <f>VLOOKUP(tab_Verkauf[[#This Row],[Artikelnummer]],tab_Produkte[],8,FALSE)</f>
        <v>1939</v>
      </c>
    </row>
    <row r="364" spans="1:6" x14ac:dyDescent="0.55000000000000004">
      <c r="A364" s="3">
        <v>43633</v>
      </c>
      <c r="B364">
        <v>18</v>
      </c>
      <c r="C364" t="str">
        <f>VLOOKUP(tab_Verkauf[[#This Row],[Artikelnummer]],tab_Produkte[],3,FALSE)</f>
        <v>Pumpen</v>
      </c>
      <c r="D364">
        <v>122057</v>
      </c>
      <c r="E364">
        <v>9</v>
      </c>
      <c r="F364" s="17">
        <f>VLOOKUP(tab_Verkauf[[#This Row],[Artikelnummer]],tab_Produkte[],8,FALSE)</f>
        <v>2</v>
      </c>
    </row>
    <row r="365" spans="1:6" x14ac:dyDescent="0.55000000000000004">
      <c r="A365" s="3">
        <v>43633</v>
      </c>
      <c r="B365">
        <v>4</v>
      </c>
      <c r="C365" t="str">
        <f>VLOOKUP(tab_Verkauf[[#This Row],[Artikelnummer]],tab_Produkte[],3,FALSE)</f>
        <v>Schlösser</v>
      </c>
      <c r="D365">
        <v>536280</v>
      </c>
      <c r="E365">
        <v>71</v>
      </c>
      <c r="F365" s="17">
        <f>VLOOKUP(tab_Verkauf[[#This Row],[Artikelnummer]],tab_Produkte[],8,FALSE)</f>
        <v>5</v>
      </c>
    </row>
    <row r="366" spans="1:6" x14ac:dyDescent="0.55000000000000004">
      <c r="A366" s="3">
        <v>43634</v>
      </c>
      <c r="B366">
        <v>6</v>
      </c>
      <c r="C366" t="str">
        <f>VLOOKUP(tab_Verkauf[[#This Row],[Artikelnummer]],tab_Produkte[],3,FALSE)</f>
        <v>Beleuchtung</v>
      </c>
      <c r="D366">
        <v>44589</v>
      </c>
      <c r="E366">
        <v>11</v>
      </c>
      <c r="F366" s="17">
        <f>VLOOKUP(tab_Verkauf[[#This Row],[Artikelnummer]],tab_Produkte[],8,FALSE)</f>
        <v>22</v>
      </c>
    </row>
    <row r="367" spans="1:6" x14ac:dyDescent="0.55000000000000004">
      <c r="A367" s="3">
        <v>43634</v>
      </c>
      <c r="B367">
        <v>8</v>
      </c>
      <c r="C367" t="str">
        <f>VLOOKUP(tab_Verkauf[[#This Row],[Artikelnummer]],tab_Produkte[],3,FALSE)</f>
        <v>Pumpen</v>
      </c>
      <c r="D367">
        <v>484128</v>
      </c>
      <c r="E367">
        <v>56</v>
      </c>
      <c r="F367" s="17">
        <f>VLOOKUP(tab_Verkauf[[#This Row],[Artikelnummer]],tab_Produkte[],8,FALSE)</f>
        <v>2</v>
      </c>
    </row>
    <row r="368" spans="1:6" x14ac:dyDescent="0.55000000000000004">
      <c r="A368" s="3">
        <v>43634</v>
      </c>
      <c r="B368">
        <v>19</v>
      </c>
      <c r="C368" t="str">
        <f>VLOOKUP(tab_Verkauf[[#This Row],[Artikelnummer]],tab_Produkte[],3,FALSE)</f>
        <v>Kleidung</v>
      </c>
      <c r="D368">
        <v>306820</v>
      </c>
      <c r="E368">
        <v>56</v>
      </c>
      <c r="F368" s="17">
        <f>VLOOKUP(tab_Verkauf[[#This Row],[Artikelnummer]],tab_Produkte[],8,FALSE)</f>
        <v>4</v>
      </c>
    </row>
    <row r="369" spans="1:6" x14ac:dyDescent="0.55000000000000004">
      <c r="A369" s="3">
        <v>43634</v>
      </c>
      <c r="B369">
        <v>5</v>
      </c>
      <c r="C369" t="str">
        <f>VLOOKUP(tab_Verkauf[[#This Row],[Artikelnummer]],tab_Produkte[],3,FALSE)</f>
        <v>E-Bike</v>
      </c>
      <c r="D369">
        <v>150804</v>
      </c>
      <c r="E369">
        <v>42</v>
      </c>
      <c r="F369" s="17">
        <f>VLOOKUP(tab_Verkauf[[#This Row],[Artikelnummer]],tab_Produkte[],8,FALSE)</f>
        <v>83</v>
      </c>
    </row>
    <row r="370" spans="1:6" x14ac:dyDescent="0.55000000000000004">
      <c r="A370" s="3">
        <v>43634</v>
      </c>
      <c r="B370">
        <v>8</v>
      </c>
      <c r="C370" t="str">
        <f>VLOOKUP(tab_Verkauf[[#This Row],[Artikelnummer]],tab_Produkte[],3,FALSE)</f>
        <v>Pumpen</v>
      </c>
      <c r="D370">
        <v>178024</v>
      </c>
      <c r="E370">
        <v>69</v>
      </c>
      <c r="F370" s="17">
        <f>VLOOKUP(tab_Verkauf[[#This Row],[Artikelnummer]],tab_Produkte[],8,FALSE)</f>
        <v>2</v>
      </c>
    </row>
    <row r="371" spans="1:6" x14ac:dyDescent="0.55000000000000004">
      <c r="A371" s="3">
        <v>43634</v>
      </c>
      <c r="B371">
        <v>14</v>
      </c>
      <c r="C371" t="str">
        <f>VLOOKUP(tab_Verkauf[[#This Row],[Artikelnummer]],tab_Produkte[],3,FALSE)</f>
        <v>Kleidung</v>
      </c>
      <c r="D371">
        <v>142556</v>
      </c>
      <c r="E371">
        <v>86</v>
      </c>
      <c r="F371" s="17">
        <f>VLOOKUP(tab_Verkauf[[#This Row],[Artikelnummer]],tab_Produkte[],8,FALSE)</f>
        <v>19</v>
      </c>
    </row>
    <row r="372" spans="1:6" x14ac:dyDescent="0.55000000000000004">
      <c r="A372" s="3">
        <v>43635</v>
      </c>
      <c r="B372">
        <v>11</v>
      </c>
      <c r="C372" t="str">
        <f>VLOOKUP(tab_Verkauf[[#This Row],[Artikelnummer]],tab_Produkte[],3,FALSE)</f>
        <v>Fahrradhelm</v>
      </c>
      <c r="D372">
        <v>536280</v>
      </c>
      <c r="E372">
        <v>43</v>
      </c>
      <c r="F372" s="17">
        <f>VLOOKUP(tab_Verkauf[[#This Row],[Artikelnummer]],tab_Produkte[],8,FALSE)</f>
        <v>1</v>
      </c>
    </row>
    <row r="373" spans="1:6" x14ac:dyDescent="0.55000000000000004">
      <c r="A373" s="3">
        <v>43635</v>
      </c>
      <c r="B373">
        <v>2</v>
      </c>
      <c r="C373" t="str">
        <f>VLOOKUP(tab_Verkauf[[#This Row],[Artikelnummer]],tab_Produkte[],3,FALSE)</f>
        <v>Schlösser</v>
      </c>
      <c r="D373">
        <v>87567</v>
      </c>
      <c r="E373">
        <v>92</v>
      </c>
      <c r="F373" s="17">
        <f>VLOOKUP(tab_Verkauf[[#This Row],[Artikelnummer]],tab_Produkte[],8,FALSE)</f>
        <v>7</v>
      </c>
    </row>
    <row r="374" spans="1:6" x14ac:dyDescent="0.55000000000000004">
      <c r="A374" s="3">
        <v>43635</v>
      </c>
      <c r="B374">
        <v>4</v>
      </c>
      <c r="C374" t="str">
        <f>VLOOKUP(tab_Verkauf[[#This Row],[Artikelnummer]],tab_Produkte[],3,FALSE)</f>
        <v>Schlösser</v>
      </c>
      <c r="D374">
        <v>421191</v>
      </c>
      <c r="E374">
        <v>9</v>
      </c>
      <c r="F374" s="17">
        <f>VLOOKUP(tab_Verkauf[[#This Row],[Artikelnummer]],tab_Produkte[],8,FALSE)</f>
        <v>5</v>
      </c>
    </row>
    <row r="375" spans="1:6" x14ac:dyDescent="0.55000000000000004">
      <c r="A375" s="3">
        <v>43635</v>
      </c>
      <c r="B375">
        <v>18</v>
      </c>
      <c r="C375" t="str">
        <f>VLOOKUP(tab_Verkauf[[#This Row],[Artikelnummer]],tab_Produkte[],3,FALSE)</f>
        <v>Pumpen</v>
      </c>
      <c r="D375">
        <v>62304</v>
      </c>
      <c r="E375">
        <v>48</v>
      </c>
      <c r="F375" s="17">
        <f>VLOOKUP(tab_Verkauf[[#This Row],[Artikelnummer]],tab_Produkte[],8,FALSE)</f>
        <v>2</v>
      </c>
    </row>
    <row r="376" spans="1:6" x14ac:dyDescent="0.55000000000000004">
      <c r="A376" s="3">
        <v>43636</v>
      </c>
      <c r="B376">
        <v>8</v>
      </c>
      <c r="C376" t="str">
        <f>VLOOKUP(tab_Verkauf[[#This Row],[Artikelnummer]],tab_Produkte[],3,FALSE)</f>
        <v>Pumpen</v>
      </c>
      <c r="D376">
        <v>271188</v>
      </c>
      <c r="E376">
        <v>30</v>
      </c>
      <c r="F376" s="17">
        <f>VLOOKUP(tab_Verkauf[[#This Row],[Artikelnummer]],tab_Produkte[],8,FALSE)</f>
        <v>2</v>
      </c>
    </row>
    <row r="377" spans="1:6" x14ac:dyDescent="0.55000000000000004">
      <c r="A377" s="3">
        <v>43636</v>
      </c>
      <c r="B377">
        <v>2</v>
      </c>
      <c r="C377" t="str">
        <f>VLOOKUP(tab_Verkauf[[#This Row],[Artikelnummer]],tab_Produkte[],3,FALSE)</f>
        <v>Schlösser</v>
      </c>
      <c r="D377">
        <v>142186</v>
      </c>
      <c r="E377">
        <v>84</v>
      </c>
      <c r="F377" s="17">
        <f>VLOOKUP(tab_Verkauf[[#This Row],[Artikelnummer]],tab_Produkte[],8,FALSE)</f>
        <v>7</v>
      </c>
    </row>
    <row r="378" spans="1:6" x14ac:dyDescent="0.55000000000000004">
      <c r="A378" s="3">
        <v>43637</v>
      </c>
      <c r="B378">
        <v>4</v>
      </c>
      <c r="C378" t="str">
        <f>VLOOKUP(tab_Verkauf[[#This Row],[Artikelnummer]],tab_Produkte[],3,FALSE)</f>
        <v>Schlösser</v>
      </c>
      <c r="D378">
        <v>87567</v>
      </c>
      <c r="E378">
        <v>64</v>
      </c>
      <c r="F378" s="17">
        <f>VLOOKUP(tab_Verkauf[[#This Row],[Artikelnummer]],tab_Produkte[],8,FALSE)</f>
        <v>5</v>
      </c>
    </row>
    <row r="379" spans="1:6" x14ac:dyDescent="0.55000000000000004">
      <c r="A379" s="3">
        <v>43639</v>
      </c>
      <c r="B379">
        <v>5</v>
      </c>
      <c r="C379" t="str">
        <f>VLOOKUP(tab_Verkauf[[#This Row],[Artikelnummer]],tab_Produkte[],3,FALSE)</f>
        <v>E-Bike</v>
      </c>
      <c r="D379">
        <v>708324</v>
      </c>
      <c r="E379">
        <v>27</v>
      </c>
      <c r="F379" s="17">
        <f>VLOOKUP(tab_Verkauf[[#This Row],[Artikelnummer]],tab_Produkte[],8,FALSE)</f>
        <v>83</v>
      </c>
    </row>
    <row r="380" spans="1:6" x14ac:dyDescent="0.55000000000000004">
      <c r="A380" s="3">
        <v>43639</v>
      </c>
      <c r="B380">
        <v>13</v>
      </c>
      <c r="C380" t="str">
        <f>VLOOKUP(tab_Verkauf[[#This Row],[Artikelnummer]],tab_Produkte[],3,FALSE)</f>
        <v>E-Bike</v>
      </c>
      <c r="D380">
        <v>22572</v>
      </c>
      <c r="E380">
        <v>57</v>
      </c>
      <c r="F380" s="17">
        <f>VLOOKUP(tab_Verkauf[[#This Row],[Artikelnummer]],tab_Produkte[],8,FALSE)</f>
        <v>1939</v>
      </c>
    </row>
    <row r="381" spans="1:6" x14ac:dyDescent="0.55000000000000004">
      <c r="A381" s="3">
        <v>43640</v>
      </c>
      <c r="B381">
        <v>8</v>
      </c>
      <c r="C381" t="str">
        <f>VLOOKUP(tab_Verkauf[[#This Row],[Artikelnummer]],tab_Produkte[],3,FALSE)</f>
        <v>Pumpen</v>
      </c>
      <c r="D381">
        <v>102948</v>
      </c>
      <c r="E381">
        <v>86</v>
      </c>
      <c r="F381" s="17">
        <f>VLOOKUP(tab_Verkauf[[#This Row],[Artikelnummer]],tab_Produkte[],8,FALSE)</f>
        <v>2</v>
      </c>
    </row>
    <row r="382" spans="1:6" x14ac:dyDescent="0.55000000000000004">
      <c r="A382" s="3">
        <v>43640</v>
      </c>
      <c r="B382">
        <v>4</v>
      </c>
      <c r="C382" t="str">
        <f>VLOOKUP(tab_Verkauf[[#This Row],[Artikelnummer]],tab_Produkte[],3,FALSE)</f>
        <v>Schlösser</v>
      </c>
      <c r="D382">
        <v>536280</v>
      </c>
      <c r="E382">
        <v>16</v>
      </c>
      <c r="F382" s="17">
        <f>VLOOKUP(tab_Verkauf[[#This Row],[Artikelnummer]],tab_Produkte[],8,FALSE)</f>
        <v>5</v>
      </c>
    </row>
    <row r="383" spans="1:6" x14ac:dyDescent="0.55000000000000004">
      <c r="A383" s="3">
        <v>43640</v>
      </c>
      <c r="B383">
        <v>13</v>
      </c>
      <c r="C383" t="str">
        <f>VLOOKUP(tab_Verkauf[[#This Row],[Artikelnummer]],tab_Produkte[],3,FALSE)</f>
        <v>E-Bike</v>
      </c>
      <c r="D383">
        <v>18666</v>
      </c>
      <c r="E383">
        <v>57</v>
      </c>
      <c r="F383" s="17">
        <f>VLOOKUP(tab_Verkauf[[#This Row],[Artikelnummer]],tab_Produkte[],8,FALSE)</f>
        <v>1939</v>
      </c>
    </row>
    <row r="384" spans="1:6" x14ac:dyDescent="0.55000000000000004">
      <c r="A384" s="3">
        <v>43641</v>
      </c>
      <c r="B384">
        <v>16</v>
      </c>
      <c r="C384" t="str">
        <f>VLOOKUP(tab_Verkauf[[#This Row],[Artikelnummer]],tab_Produkte[],3,FALSE)</f>
        <v>Mountainbike</v>
      </c>
      <c r="D384">
        <v>142556</v>
      </c>
      <c r="E384">
        <v>57</v>
      </c>
      <c r="F384" s="17">
        <f>VLOOKUP(tab_Verkauf[[#This Row],[Artikelnummer]],tab_Produkte[],8,FALSE)</f>
        <v>756</v>
      </c>
    </row>
    <row r="385" spans="1:6" x14ac:dyDescent="0.55000000000000004">
      <c r="A385" s="3">
        <v>43641</v>
      </c>
      <c r="B385">
        <v>16</v>
      </c>
      <c r="C385" t="str">
        <f>VLOOKUP(tab_Verkauf[[#This Row],[Artikelnummer]],tab_Produkte[],3,FALSE)</f>
        <v>Mountainbike</v>
      </c>
      <c r="D385">
        <v>156576</v>
      </c>
      <c r="E385">
        <v>59</v>
      </c>
      <c r="F385" s="17">
        <f>VLOOKUP(tab_Verkauf[[#This Row],[Artikelnummer]],tab_Produkte[],8,FALSE)</f>
        <v>756</v>
      </c>
    </row>
    <row r="386" spans="1:6" x14ac:dyDescent="0.55000000000000004">
      <c r="A386" s="3">
        <v>43641</v>
      </c>
      <c r="B386">
        <v>17</v>
      </c>
      <c r="C386" t="str">
        <f>VLOOKUP(tab_Verkauf[[#This Row],[Artikelnummer]],tab_Produkte[],3,FALSE)</f>
        <v>Jugendrad</v>
      </c>
      <c r="D386">
        <v>178024</v>
      </c>
      <c r="E386">
        <v>83</v>
      </c>
      <c r="F386" s="17">
        <f>VLOOKUP(tab_Verkauf[[#This Row],[Artikelnummer]],tab_Produkte[],8,FALSE)</f>
        <v>1853</v>
      </c>
    </row>
    <row r="387" spans="1:6" x14ac:dyDescent="0.55000000000000004">
      <c r="A387" s="3">
        <v>43641</v>
      </c>
      <c r="B387">
        <v>7</v>
      </c>
      <c r="C387" t="str">
        <f>VLOOKUP(tab_Verkauf[[#This Row],[Artikelnummer]],tab_Produkte[],3,FALSE)</f>
        <v>Trekkingbike</v>
      </c>
      <c r="D387">
        <v>260406</v>
      </c>
      <c r="E387">
        <v>52</v>
      </c>
      <c r="F387" s="17">
        <f>VLOOKUP(tab_Verkauf[[#This Row],[Artikelnummer]],tab_Produkte[],8,FALSE)</f>
        <v>534</v>
      </c>
    </row>
    <row r="388" spans="1:6" x14ac:dyDescent="0.55000000000000004">
      <c r="A388" s="3">
        <v>43641</v>
      </c>
      <c r="B388">
        <v>7</v>
      </c>
      <c r="C388" t="str">
        <f>VLOOKUP(tab_Verkauf[[#This Row],[Artikelnummer]],tab_Produkte[],3,FALSE)</f>
        <v>Trekkingbike</v>
      </c>
      <c r="D388">
        <v>84600</v>
      </c>
      <c r="E388">
        <v>80</v>
      </c>
      <c r="F388" s="17">
        <f>VLOOKUP(tab_Verkauf[[#This Row],[Artikelnummer]],tab_Produkte[],8,FALSE)</f>
        <v>534</v>
      </c>
    </row>
    <row r="389" spans="1:6" x14ac:dyDescent="0.55000000000000004">
      <c r="A389" s="3">
        <v>43641</v>
      </c>
      <c r="B389">
        <v>19</v>
      </c>
      <c r="C389" t="str">
        <f>VLOOKUP(tab_Verkauf[[#This Row],[Artikelnummer]],tab_Produkte[],3,FALSE)</f>
        <v>Kleidung</v>
      </c>
      <c r="D389">
        <v>536280</v>
      </c>
      <c r="E389">
        <v>22</v>
      </c>
      <c r="F389" s="17">
        <f>VLOOKUP(tab_Verkauf[[#This Row],[Artikelnummer]],tab_Produkte[],8,FALSE)</f>
        <v>4</v>
      </c>
    </row>
    <row r="390" spans="1:6" x14ac:dyDescent="0.55000000000000004">
      <c r="A390" s="3">
        <v>43642</v>
      </c>
      <c r="B390">
        <v>20</v>
      </c>
      <c r="C390" t="str">
        <f>VLOOKUP(tab_Verkauf[[#This Row],[Artikelnummer]],tab_Produkte[],3,FALSE)</f>
        <v>Trekkingbike</v>
      </c>
      <c r="D390">
        <v>219375</v>
      </c>
      <c r="E390">
        <v>65</v>
      </c>
      <c r="F390" s="17">
        <f>VLOOKUP(tab_Verkauf[[#This Row],[Artikelnummer]],tab_Produkte[],8,FALSE)</f>
        <v>98</v>
      </c>
    </row>
    <row r="391" spans="1:6" x14ac:dyDescent="0.55000000000000004">
      <c r="A391" s="3">
        <v>43643</v>
      </c>
      <c r="B391">
        <v>2</v>
      </c>
      <c r="C391" t="str">
        <f>VLOOKUP(tab_Verkauf[[#This Row],[Artikelnummer]],tab_Produkte[],3,FALSE)</f>
        <v>Schlösser</v>
      </c>
      <c r="D391">
        <v>296670</v>
      </c>
      <c r="E391">
        <v>56</v>
      </c>
      <c r="F391" s="17">
        <f>VLOOKUP(tab_Verkauf[[#This Row],[Artikelnummer]],tab_Produkte[],8,FALSE)</f>
        <v>7</v>
      </c>
    </row>
    <row r="392" spans="1:6" x14ac:dyDescent="0.55000000000000004">
      <c r="A392" s="3">
        <v>43643</v>
      </c>
      <c r="B392">
        <v>10</v>
      </c>
      <c r="C392" t="str">
        <f>VLOOKUP(tab_Verkauf[[#This Row],[Artikelnummer]],tab_Produkte[],3,FALSE)</f>
        <v>E-Bike</v>
      </c>
      <c r="D392">
        <v>333696</v>
      </c>
      <c r="E392">
        <v>5</v>
      </c>
      <c r="F392" s="17">
        <f>VLOOKUP(tab_Verkauf[[#This Row],[Artikelnummer]],tab_Produkte[],8,FALSE)</f>
        <v>787</v>
      </c>
    </row>
    <row r="393" spans="1:6" x14ac:dyDescent="0.55000000000000004">
      <c r="A393" s="3">
        <v>43643</v>
      </c>
      <c r="B393">
        <v>17</v>
      </c>
      <c r="C393" t="str">
        <f>VLOOKUP(tab_Verkauf[[#This Row],[Artikelnummer]],tab_Produkte[],3,FALSE)</f>
        <v>Jugendrad</v>
      </c>
      <c r="D393">
        <v>84660</v>
      </c>
      <c r="E393">
        <v>51</v>
      </c>
      <c r="F393" s="17">
        <f>VLOOKUP(tab_Verkauf[[#This Row],[Artikelnummer]],tab_Produkte[],8,FALSE)</f>
        <v>1853</v>
      </c>
    </row>
    <row r="394" spans="1:6" x14ac:dyDescent="0.55000000000000004">
      <c r="A394" s="3">
        <v>43643</v>
      </c>
      <c r="B394">
        <v>4</v>
      </c>
      <c r="C394" t="str">
        <f>VLOOKUP(tab_Verkauf[[#This Row],[Artikelnummer]],tab_Produkte[],3,FALSE)</f>
        <v>Schlösser</v>
      </c>
      <c r="D394">
        <v>37366</v>
      </c>
      <c r="E394">
        <v>85</v>
      </c>
      <c r="F394" s="17">
        <f>VLOOKUP(tab_Verkauf[[#This Row],[Artikelnummer]],tab_Produkte[],8,FALSE)</f>
        <v>5</v>
      </c>
    </row>
    <row r="395" spans="1:6" x14ac:dyDescent="0.55000000000000004">
      <c r="A395" s="3">
        <v>43643</v>
      </c>
      <c r="B395">
        <v>19</v>
      </c>
      <c r="C395" t="str">
        <f>VLOOKUP(tab_Verkauf[[#This Row],[Artikelnummer]],tab_Produkte[],3,FALSE)</f>
        <v>Kleidung</v>
      </c>
      <c r="D395">
        <v>44589</v>
      </c>
      <c r="E395">
        <v>47</v>
      </c>
      <c r="F395" s="17">
        <f>VLOOKUP(tab_Verkauf[[#This Row],[Artikelnummer]],tab_Produkte[],8,FALSE)</f>
        <v>4</v>
      </c>
    </row>
    <row r="396" spans="1:6" x14ac:dyDescent="0.55000000000000004">
      <c r="A396" s="3">
        <v>43644</v>
      </c>
      <c r="B396">
        <v>16</v>
      </c>
      <c r="C396" t="str">
        <f>VLOOKUP(tab_Verkauf[[#This Row],[Artikelnummer]],tab_Produkte[],3,FALSE)</f>
        <v>Mountainbike</v>
      </c>
      <c r="D396">
        <v>191760</v>
      </c>
      <c r="E396">
        <v>27</v>
      </c>
      <c r="F396" s="17">
        <f>VLOOKUP(tab_Verkauf[[#This Row],[Artikelnummer]],tab_Produkte[],8,FALSE)</f>
        <v>756</v>
      </c>
    </row>
    <row r="397" spans="1:6" x14ac:dyDescent="0.55000000000000004">
      <c r="A397" s="3">
        <v>43645</v>
      </c>
      <c r="B397">
        <v>15</v>
      </c>
      <c r="C397" t="str">
        <f>VLOOKUP(tab_Verkauf[[#This Row],[Artikelnummer]],tab_Produkte[],3,FALSE)</f>
        <v>Kinderrad</v>
      </c>
      <c r="D397">
        <v>190008</v>
      </c>
      <c r="E397">
        <v>95</v>
      </c>
      <c r="F397" s="17">
        <f>VLOOKUP(tab_Verkauf[[#This Row],[Artikelnummer]],tab_Produkte[],8,FALSE)</f>
        <v>260</v>
      </c>
    </row>
    <row r="398" spans="1:6" x14ac:dyDescent="0.55000000000000004">
      <c r="A398" s="3">
        <v>43645</v>
      </c>
      <c r="B398">
        <v>10</v>
      </c>
      <c r="C398" t="str">
        <f>VLOOKUP(tab_Verkauf[[#This Row],[Artikelnummer]],tab_Produkte[],3,FALSE)</f>
        <v>E-Bike</v>
      </c>
      <c r="D398">
        <v>50193</v>
      </c>
      <c r="E398">
        <v>69</v>
      </c>
      <c r="F398" s="17">
        <f>VLOOKUP(tab_Verkauf[[#This Row],[Artikelnummer]],tab_Produkte[],8,FALSE)</f>
        <v>787</v>
      </c>
    </row>
    <row r="399" spans="1:6" x14ac:dyDescent="0.55000000000000004">
      <c r="A399" s="3">
        <v>43645</v>
      </c>
      <c r="B399">
        <v>19</v>
      </c>
      <c r="C399" t="str">
        <f>VLOOKUP(tab_Verkauf[[#This Row],[Artikelnummer]],tab_Produkte[],3,FALSE)</f>
        <v>Kleidung</v>
      </c>
      <c r="D399">
        <v>62304</v>
      </c>
      <c r="E399">
        <v>51</v>
      </c>
      <c r="F399" s="17">
        <f>VLOOKUP(tab_Verkauf[[#This Row],[Artikelnummer]],tab_Produkte[],8,FALSE)</f>
        <v>4</v>
      </c>
    </row>
    <row r="400" spans="1:6" x14ac:dyDescent="0.55000000000000004">
      <c r="A400" s="3">
        <v>43646</v>
      </c>
      <c r="B400">
        <v>14</v>
      </c>
      <c r="C400" t="str">
        <f>VLOOKUP(tab_Verkauf[[#This Row],[Artikelnummer]],tab_Produkte[],3,FALSE)</f>
        <v>Kleidung</v>
      </c>
      <c r="D400">
        <v>150804</v>
      </c>
      <c r="E400">
        <v>91</v>
      </c>
      <c r="F400" s="17">
        <f>VLOOKUP(tab_Verkauf[[#This Row],[Artikelnummer]],tab_Produkte[],8,FALSE)</f>
        <v>19</v>
      </c>
    </row>
    <row r="401" spans="1:6" x14ac:dyDescent="0.55000000000000004">
      <c r="A401" s="3">
        <v>43646</v>
      </c>
      <c r="B401">
        <v>12</v>
      </c>
      <c r="C401" t="str">
        <f>VLOOKUP(tab_Verkauf[[#This Row],[Artikelnummer]],tab_Produkte[],3,FALSE)</f>
        <v>Mountainbike</v>
      </c>
      <c r="D401">
        <v>178024</v>
      </c>
      <c r="E401">
        <v>44</v>
      </c>
      <c r="F401" s="17">
        <f>VLOOKUP(tab_Verkauf[[#This Row],[Artikelnummer]],tab_Produkte[],8,FALSE)</f>
        <v>102</v>
      </c>
    </row>
    <row r="402" spans="1:6" x14ac:dyDescent="0.55000000000000004">
      <c r="A402" s="3">
        <v>43646</v>
      </c>
      <c r="B402">
        <v>9</v>
      </c>
      <c r="C402" t="str">
        <f>VLOOKUP(tab_Verkauf[[#This Row],[Artikelnummer]],tab_Produkte[],3,FALSE)</f>
        <v>Schlösser</v>
      </c>
      <c r="D402">
        <v>654734</v>
      </c>
      <c r="E402">
        <v>59</v>
      </c>
      <c r="F402" s="17">
        <f>VLOOKUP(tab_Verkauf[[#This Row],[Artikelnummer]],tab_Produkte[],8,FALSE)</f>
        <v>3</v>
      </c>
    </row>
    <row r="403" spans="1:6" x14ac:dyDescent="0.55000000000000004">
      <c r="A403" s="3">
        <v>43647</v>
      </c>
      <c r="B403">
        <v>13</v>
      </c>
      <c r="C403" t="str">
        <f>VLOOKUP(tab_Verkauf[[#This Row],[Artikelnummer]],tab_Produkte[],3,FALSE)</f>
        <v>E-Bike</v>
      </c>
      <c r="D403">
        <v>132107</v>
      </c>
      <c r="E403">
        <v>49</v>
      </c>
      <c r="F403" s="17">
        <f>VLOOKUP(tab_Verkauf[[#This Row],[Artikelnummer]],tab_Produkte[],8,FALSE)</f>
        <v>1939</v>
      </c>
    </row>
    <row r="404" spans="1:6" x14ac:dyDescent="0.55000000000000004">
      <c r="A404" s="3">
        <v>43647</v>
      </c>
      <c r="B404">
        <v>1</v>
      </c>
      <c r="C404" t="str">
        <f>VLOOKUP(tab_Verkauf[[#This Row],[Artikelnummer]],tab_Produkte[],3,FALSE)</f>
        <v>Mountainbike</v>
      </c>
      <c r="D404">
        <v>37366</v>
      </c>
      <c r="E404">
        <v>91</v>
      </c>
      <c r="F404" s="17">
        <f>VLOOKUP(tab_Verkauf[[#This Row],[Artikelnummer]],tab_Produkte[],8,FALSE)</f>
        <v>179</v>
      </c>
    </row>
    <row r="405" spans="1:6" x14ac:dyDescent="0.55000000000000004">
      <c r="A405" s="3">
        <v>43648</v>
      </c>
      <c r="B405">
        <v>13</v>
      </c>
      <c r="C405" t="str">
        <f>VLOOKUP(tab_Verkauf[[#This Row],[Artikelnummer]],tab_Produkte[],3,FALSE)</f>
        <v>E-Bike</v>
      </c>
      <c r="D405">
        <v>72928</v>
      </c>
      <c r="E405">
        <v>95</v>
      </c>
      <c r="F405" s="17">
        <f>VLOOKUP(tab_Verkauf[[#This Row],[Artikelnummer]],tab_Produkte[],8,FALSE)</f>
        <v>1939</v>
      </c>
    </row>
    <row r="406" spans="1:6" x14ac:dyDescent="0.55000000000000004">
      <c r="A406" s="3">
        <v>43649</v>
      </c>
      <c r="B406">
        <v>4</v>
      </c>
      <c r="C406" t="str">
        <f>VLOOKUP(tab_Verkauf[[#This Row],[Artikelnummer]],tab_Produkte[],3,FALSE)</f>
        <v>Schlösser</v>
      </c>
      <c r="D406">
        <v>87567</v>
      </c>
      <c r="E406">
        <v>96</v>
      </c>
      <c r="F406" s="17">
        <f>VLOOKUP(tab_Verkauf[[#This Row],[Artikelnummer]],tab_Produkte[],8,FALSE)</f>
        <v>5</v>
      </c>
    </row>
    <row r="407" spans="1:6" x14ac:dyDescent="0.55000000000000004">
      <c r="A407" s="3">
        <v>43650</v>
      </c>
      <c r="B407">
        <v>15</v>
      </c>
      <c r="C407" t="str">
        <f>VLOOKUP(tab_Verkauf[[#This Row],[Artikelnummer]],tab_Produkte[],3,FALSE)</f>
        <v>Kinderrad</v>
      </c>
      <c r="D407">
        <v>708324</v>
      </c>
      <c r="E407">
        <v>9</v>
      </c>
      <c r="F407" s="17">
        <f>VLOOKUP(tab_Verkauf[[#This Row],[Artikelnummer]],tab_Produkte[],8,FALSE)</f>
        <v>260</v>
      </c>
    </row>
    <row r="408" spans="1:6" x14ac:dyDescent="0.55000000000000004">
      <c r="A408" s="3">
        <v>43650</v>
      </c>
      <c r="B408">
        <v>19</v>
      </c>
      <c r="C408" t="str">
        <f>VLOOKUP(tab_Verkauf[[#This Row],[Artikelnummer]],tab_Produkte[],3,FALSE)</f>
        <v>Kleidung</v>
      </c>
      <c r="D408">
        <v>190008</v>
      </c>
      <c r="E408">
        <v>14</v>
      </c>
      <c r="F408" s="17">
        <f>VLOOKUP(tab_Verkauf[[#This Row],[Artikelnummer]],tab_Produkte[],8,FALSE)</f>
        <v>4</v>
      </c>
    </row>
    <row r="409" spans="1:6" x14ac:dyDescent="0.55000000000000004">
      <c r="A409" s="3">
        <v>43650</v>
      </c>
      <c r="B409">
        <v>7</v>
      </c>
      <c r="C409" t="str">
        <f>VLOOKUP(tab_Verkauf[[#This Row],[Artikelnummer]],tab_Produkte[],3,FALSE)</f>
        <v>Trekkingbike</v>
      </c>
      <c r="D409">
        <v>146864</v>
      </c>
      <c r="E409">
        <v>100</v>
      </c>
      <c r="F409" s="17">
        <f>VLOOKUP(tab_Verkauf[[#This Row],[Artikelnummer]],tab_Produkte[],8,FALSE)</f>
        <v>534</v>
      </c>
    </row>
    <row r="410" spans="1:6" x14ac:dyDescent="0.55000000000000004">
      <c r="A410" s="3">
        <v>43650</v>
      </c>
      <c r="B410">
        <v>5</v>
      </c>
      <c r="C410" t="str">
        <f>VLOOKUP(tab_Verkauf[[#This Row],[Artikelnummer]],tab_Produkte[],3,FALSE)</f>
        <v>E-Bike</v>
      </c>
      <c r="D410">
        <v>536280</v>
      </c>
      <c r="E410">
        <v>92</v>
      </c>
      <c r="F410" s="17">
        <f>VLOOKUP(tab_Verkauf[[#This Row],[Artikelnummer]],tab_Produkte[],8,FALSE)</f>
        <v>83</v>
      </c>
    </row>
    <row r="411" spans="1:6" x14ac:dyDescent="0.55000000000000004">
      <c r="A411" s="3">
        <v>43651</v>
      </c>
      <c r="B411">
        <v>12</v>
      </c>
      <c r="C411" t="str">
        <f>VLOOKUP(tab_Verkauf[[#This Row],[Artikelnummer]],tab_Produkte[],3,FALSE)</f>
        <v>Mountainbike</v>
      </c>
      <c r="D411">
        <v>536280</v>
      </c>
      <c r="E411">
        <v>62</v>
      </c>
      <c r="F411" s="17">
        <f>VLOOKUP(tab_Verkauf[[#This Row],[Artikelnummer]],tab_Produkte[],8,FALSE)</f>
        <v>102</v>
      </c>
    </row>
    <row r="412" spans="1:6" x14ac:dyDescent="0.55000000000000004">
      <c r="A412" s="3">
        <v>43651</v>
      </c>
      <c r="B412">
        <v>20</v>
      </c>
      <c r="C412" t="str">
        <f>VLOOKUP(tab_Verkauf[[#This Row],[Artikelnummer]],tab_Produkte[],3,FALSE)</f>
        <v>Trekkingbike</v>
      </c>
      <c r="D412">
        <v>29336</v>
      </c>
      <c r="E412">
        <v>57</v>
      </c>
      <c r="F412" s="17">
        <f>VLOOKUP(tab_Verkauf[[#This Row],[Artikelnummer]],tab_Produkte[],8,FALSE)</f>
        <v>98</v>
      </c>
    </row>
    <row r="413" spans="1:6" x14ac:dyDescent="0.55000000000000004">
      <c r="A413" s="3">
        <v>43651</v>
      </c>
      <c r="B413">
        <v>15</v>
      </c>
      <c r="C413" t="str">
        <f>VLOOKUP(tab_Verkauf[[#This Row],[Artikelnummer]],tab_Produkte[],3,FALSE)</f>
        <v>Kinderrad</v>
      </c>
      <c r="D413">
        <v>165816</v>
      </c>
      <c r="E413">
        <v>25</v>
      </c>
      <c r="F413" s="17">
        <f>VLOOKUP(tab_Verkauf[[#This Row],[Artikelnummer]],tab_Produkte[],8,FALSE)</f>
        <v>260</v>
      </c>
    </row>
    <row r="414" spans="1:6" x14ac:dyDescent="0.55000000000000004">
      <c r="A414" s="3">
        <v>43651</v>
      </c>
      <c r="B414">
        <v>3</v>
      </c>
      <c r="C414" t="str">
        <f>VLOOKUP(tab_Verkauf[[#This Row],[Artikelnummer]],tab_Produkte[],3,FALSE)</f>
        <v>Trekkingbike</v>
      </c>
      <c r="D414">
        <v>84660</v>
      </c>
      <c r="E414">
        <v>67</v>
      </c>
      <c r="F414" s="17">
        <f>VLOOKUP(tab_Verkauf[[#This Row],[Artikelnummer]],tab_Produkte[],8,FALSE)</f>
        <v>767</v>
      </c>
    </row>
    <row r="415" spans="1:6" x14ac:dyDescent="0.55000000000000004">
      <c r="A415" s="3">
        <v>43652</v>
      </c>
      <c r="B415">
        <v>4</v>
      </c>
      <c r="C415" t="str">
        <f>VLOOKUP(tab_Verkauf[[#This Row],[Artikelnummer]],tab_Produkte[],3,FALSE)</f>
        <v>Schlösser</v>
      </c>
      <c r="D415">
        <v>84600</v>
      </c>
      <c r="E415">
        <v>97</v>
      </c>
      <c r="F415" s="17">
        <f>VLOOKUP(tab_Verkauf[[#This Row],[Artikelnummer]],tab_Produkte[],8,FALSE)</f>
        <v>5</v>
      </c>
    </row>
    <row r="416" spans="1:6" x14ac:dyDescent="0.55000000000000004">
      <c r="A416" s="3">
        <v>43652</v>
      </c>
      <c r="B416">
        <v>8</v>
      </c>
      <c r="C416" t="str">
        <f>VLOOKUP(tab_Verkauf[[#This Row],[Artikelnummer]],tab_Produkte[],3,FALSE)</f>
        <v>Pumpen</v>
      </c>
      <c r="D416">
        <v>654734</v>
      </c>
      <c r="E416">
        <v>20</v>
      </c>
      <c r="F416" s="17">
        <f>VLOOKUP(tab_Verkauf[[#This Row],[Artikelnummer]],tab_Produkte[],8,FALSE)</f>
        <v>2</v>
      </c>
    </row>
    <row r="417" spans="1:6" x14ac:dyDescent="0.55000000000000004">
      <c r="A417" s="3">
        <v>43653</v>
      </c>
      <c r="B417">
        <v>8</v>
      </c>
      <c r="C417" t="str">
        <f>VLOOKUP(tab_Verkauf[[#This Row],[Artikelnummer]],tab_Produkte[],3,FALSE)</f>
        <v>Pumpen</v>
      </c>
      <c r="D417">
        <v>103472</v>
      </c>
      <c r="E417">
        <v>40</v>
      </c>
      <c r="F417" s="17">
        <f>VLOOKUP(tab_Verkauf[[#This Row],[Artikelnummer]],tab_Produkte[],8,FALSE)</f>
        <v>2</v>
      </c>
    </row>
    <row r="418" spans="1:6" x14ac:dyDescent="0.55000000000000004">
      <c r="A418" s="3">
        <v>43653</v>
      </c>
      <c r="B418">
        <v>3</v>
      </c>
      <c r="C418" t="str">
        <f>VLOOKUP(tab_Verkauf[[#This Row],[Artikelnummer]],tab_Produkte[],3,FALSE)</f>
        <v>Trekkingbike</v>
      </c>
      <c r="D418">
        <v>29336</v>
      </c>
      <c r="E418">
        <v>68</v>
      </c>
      <c r="F418" s="17">
        <f>VLOOKUP(tab_Verkauf[[#This Row],[Artikelnummer]],tab_Produkte[],8,FALSE)</f>
        <v>767</v>
      </c>
    </row>
    <row r="419" spans="1:6" x14ac:dyDescent="0.55000000000000004">
      <c r="A419" s="3">
        <v>43653</v>
      </c>
      <c r="B419">
        <v>4</v>
      </c>
      <c r="C419" t="str">
        <f>VLOOKUP(tab_Verkauf[[#This Row],[Artikelnummer]],tab_Produkte[],3,FALSE)</f>
        <v>Schlösser</v>
      </c>
      <c r="D419">
        <v>152908</v>
      </c>
      <c r="E419">
        <v>37</v>
      </c>
      <c r="F419" s="17">
        <f>VLOOKUP(tab_Verkauf[[#This Row],[Artikelnummer]],tab_Produkte[],8,FALSE)</f>
        <v>5</v>
      </c>
    </row>
    <row r="420" spans="1:6" x14ac:dyDescent="0.55000000000000004">
      <c r="A420" s="3">
        <v>43653</v>
      </c>
      <c r="B420">
        <v>11</v>
      </c>
      <c r="C420" t="str">
        <f>VLOOKUP(tab_Verkauf[[#This Row],[Artikelnummer]],tab_Produkte[],3,FALSE)</f>
        <v>Fahrradhelm</v>
      </c>
      <c r="D420">
        <v>333696</v>
      </c>
      <c r="E420">
        <v>42</v>
      </c>
      <c r="F420" s="17">
        <f>VLOOKUP(tab_Verkauf[[#This Row],[Artikelnummer]],tab_Produkte[],8,FALSE)</f>
        <v>1</v>
      </c>
    </row>
    <row r="421" spans="1:6" x14ac:dyDescent="0.55000000000000004">
      <c r="A421" s="3">
        <v>43654</v>
      </c>
      <c r="B421">
        <v>12</v>
      </c>
      <c r="C421" t="str">
        <f>VLOOKUP(tab_Verkauf[[#This Row],[Artikelnummer]],tab_Produkte[],3,FALSE)</f>
        <v>Mountainbike</v>
      </c>
      <c r="D421">
        <v>654734</v>
      </c>
      <c r="E421">
        <v>42</v>
      </c>
      <c r="F421" s="17">
        <f>VLOOKUP(tab_Verkauf[[#This Row],[Artikelnummer]],tab_Produkte[],8,FALSE)</f>
        <v>102</v>
      </c>
    </row>
    <row r="422" spans="1:6" x14ac:dyDescent="0.55000000000000004">
      <c r="A422" s="3">
        <v>43654</v>
      </c>
      <c r="B422">
        <v>1</v>
      </c>
      <c r="C422" t="str">
        <f>VLOOKUP(tab_Verkauf[[#This Row],[Artikelnummer]],tab_Produkte[],3,FALSE)</f>
        <v>Mountainbike</v>
      </c>
      <c r="D422">
        <v>44589</v>
      </c>
      <c r="E422">
        <v>4</v>
      </c>
      <c r="F422" s="17">
        <f>VLOOKUP(tab_Verkauf[[#This Row],[Artikelnummer]],tab_Produkte[],8,FALSE)</f>
        <v>179</v>
      </c>
    </row>
    <row r="423" spans="1:6" x14ac:dyDescent="0.55000000000000004">
      <c r="A423" s="3">
        <v>43655</v>
      </c>
      <c r="B423">
        <v>7</v>
      </c>
      <c r="C423" t="str">
        <f>VLOOKUP(tab_Verkauf[[#This Row],[Artikelnummer]],tab_Produkte[],3,FALSE)</f>
        <v>Trekkingbike</v>
      </c>
      <c r="D423">
        <v>484128</v>
      </c>
      <c r="E423">
        <v>82</v>
      </c>
      <c r="F423" s="17">
        <f>VLOOKUP(tab_Verkauf[[#This Row],[Artikelnummer]],tab_Produkte[],8,FALSE)</f>
        <v>534</v>
      </c>
    </row>
    <row r="424" spans="1:6" x14ac:dyDescent="0.55000000000000004">
      <c r="A424" s="3">
        <v>43656</v>
      </c>
      <c r="B424">
        <v>6</v>
      </c>
      <c r="C424" t="str">
        <f>VLOOKUP(tab_Verkauf[[#This Row],[Artikelnummer]],tab_Produkte[],3,FALSE)</f>
        <v>Beleuchtung</v>
      </c>
      <c r="D424">
        <v>182979</v>
      </c>
      <c r="E424">
        <v>53</v>
      </c>
      <c r="F424" s="17">
        <f>VLOOKUP(tab_Verkauf[[#This Row],[Artikelnummer]],tab_Produkte[],8,FALSE)</f>
        <v>22</v>
      </c>
    </row>
    <row r="425" spans="1:6" x14ac:dyDescent="0.55000000000000004">
      <c r="A425" s="3">
        <v>43657</v>
      </c>
      <c r="B425">
        <v>20</v>
      </c>
      <c r="C425" t="str">
        <f>VLOOKUP(tab_Verkauf[[#This Row],[Artikelnummer]],tab_Produkte[],3,FALSE)</f>
        <v>Trekkingbike</v>
      </c>
      <c r="D425">
        <v>142556</v>
      </c>
      <c r="E425">
        <v>75</v>
      </c>
      <c r="F425" s="17">
        <f>VLOOKUP(tab_Verkauf[[#This Row],[Artikelnummer]],tab_Produkte[],8,FALSE)</f>
        <v>98</v>
      </c>
    </row>
    <row r="426" spans="1:6" x14ac:dyDescent="0.55000000000000004">
      <c r="A426" s="3">
        <v>43657</v>
      </c>
      <c r="B426">
        <v>9</v>
      </c>
      <c r="C426" t="str">
        <f>VLOOKUP(tab_Verkauf[[#This Row],[Artikelnummer]],tab_Produkte[],3,FALSE)</f>
        <v>Schlösser</v>
      </c>
      <c r="D426">
        <v>156576</v>
      </c>
      <c r="E426">
        <v>90</v>
      </c>
      <c r="F426" s="17">
        <f>VLOOKUP(tab_Verkauf[[#This Row],[Artikelnummer]],tab_Produkte[],8,FALSE)</f>
        <v>3</v>
      </c>
    </row>
    <row r="427" spans="1:6" x14ac:dyDescent="0.55000000000000004">
      <c r="A427" s="3">
        <v>43657</v>
      </c>
      <c r="B427">
        <v>4</v>
      </c>
      <c r="C427" t="str">
        <f>VLOOKUP(tab_Verkauf[[#This Row],[Artikelnummer]],tab_Produkte[],3,FALSE)</f>
        <v>Schlösser</v>
      </c>
      <c r="D427">
        <v>484128</v>
      </c>
      <c r="E427">
        <v>60</v>
      </c>
      <c r="F427" s="17">
        <f>VLOOKUP(tab_Verkauf[[#This Row],[Artikelnummer]],tab_Produkte[],8,FALSE)</f>
        <v>5</v>
      </c>
    </row>
    <row r="428" spans="1:6" x14ac:dyDescent="0.55000000000000004">
      <c r="A428" s="3">
        <v>43657</v>
      </c>
      <c r="B428">
        <v>8</v>
      </c>
      <c r="C428" t="str">
        <f>VLOOKUP(tab_Verkauf[[#This Row],[Artikelnummer]],tab_Produkte[],3,FALSE)</f>
        <v>Pumpen</v>
      </c>
      <c r="D428">
        <v>102948</v>
      </c>
      <c r="E428">
        <v>1</v>
      </c>
      <c r="F428" s="17">
        <f>VLOOKUP(tab_Verkauf[[#This Row],[Artikelnummer]],tab_Produkte[],8,FALSE)</f>
        <v>2</v>
      </c>
    </row>
    <row r="429" spans="1:6" x14ac:dyDescent="0.55000000000000004">
      <c r="A429" s="3">
        <v>43658</v>
      </c>
      <c r="B429">
        <v>19</v>
      </c>
      <c r="C429" t="str">
        <f>VLOOKUP(tab_Verkauf[[#This Row],[Artikelnummer]],tab_Produkte[],3,FALSE)</f>
        <v>Kleidung</v>
      </c>
      <c r="D429">
        <v>182979</v>
      </c>
      <c r="E429">
        <v>63</v>
      </c>
      <c r="F429" s="17">
        <f>VLOOKUP(tab_Verkauf[[#This Row],[Artikelnummer]],tab_Produkte[],8,FALSE)</f>
        <v>4</v>
      </c>
    </row>
    <row r="430" spans="1:6" x14ac:dyDescent="0.55000000000000004">
      <c r="A430" s="3">
        <v>43658</v>
      </c>
      <c r="B430">
        <v>1</v>
      </c>
      <c r="C430" t="str">
        <f>VLOOKUP(tab_Verkauf[[#This Row],[Artikelnummer]],tab_Produkte[],3,FALSE)</f>
        <v>Mountainbike</v>
      </c>
      <c r="D430">
        <v>60725</v>
      </c>
      <c r="E430">
        <v>16</v>
      </c>
      <c r="F430" s="17">
        <f>VLOOKUP(tab_Verkauf[[#This Row],[Artikelnummer]],tab_Produkte[],8,FALSE)</f>
        <v>179</v>
      </c>
    </row>
    <row r="431" spans="1:6" x14ac:dyDescent="0.55000000000000004">
      <c r="A431" s="3">
        <v>43659</v>
      </c>
      <c r="B431">
        <v>12</v>
      </c>
      <c r="C431" t="str">
        <f>VLOOKUP(tab_Verkauf[[#This Row],[Artikelnummer]],tab_Produkte[],3,FALSE)</f>
        <v>Mountainbike</v>
      </c>
      <c r="D431">
        <v>484128</v>
      </c>
      <c r="E431">
        <v>30</v>
      </c>
      <c r="F431" s="17">
        <f>VLOOKUP(tab_Verkauf[[#This Row],[Artikelnummer]],tab_Produkte[],8,FALSE)</f>
        <v>102</v>
      </c>
    </row>
    <row r="432" spans="1:6" x14ac:dyDescent="0.55000000000000004">
      <c r="A432" s="3">
        <v>43661</v>
      </c>
      <c r="B432">
        <v>2</v>
      </c>
      <c r="C432" t="str">
        <f>VLOOKUP(tab_Verkauf[[#This Row],[Artikelnummer]],tab_Produkte[],3,FALSE)</f>
        <v>Schlösser</v>
      </c>
      <c r="D432">
        <v>29336</v>
      </c>
      <c r="E432">
        <v>83</v>
      </c>
      <c r="F432" s="17">
        <f>VLOOKUP(tab_Verkauf[[#This Row],[Artikelnummer]],tab_Produkte[],8,FALSE)</f>
        <v>7</v>
      </c>
    </row>
    <row r="433" spans="1:6" x14ac:dyDescent="0.55000000000000004">
      <c r="A433" s="3">
        <v>43662</v>
      </c>
      <c r="B433">
        <v>6</v>
      </c>
      <c r="C433" t="str">
        <f>VLOOKUP(tab_Verkauf[[#This Row],[Artikelnummer]],tab_Produkte[],3,FALSE)</f>
        <v>Beleuchtung</v>
      </c>
      <c r="D433">
        <v>260406</v>
      </c>
      <c r="E433">
        <v>22</v>
      </c>
      <c r="F433" s="17">
        <f>VLOOKUP(tab_Verkauf[[#This Row],[Artikelnummer]],tab_Produkte[],8,FALSE)</f>
        <v>22</v>
      </c>
    </row>
    <row r="434" spans="1:6" x14ac:dyDescent="0.55000000000000004">
      <c r="A434" s="3">
        <v>43662</v>
      </c>
      <c r="B434">
        <v>15</v>
      </c>
      <c r="C434" t="str">
        <f>VLOOKUP(tab_Verkauf[[#This Row],[Artikelnummer]],tab_Produkte[],3,FALSE)</f>
        <v>Kinderrad</v>
      </c>
      <c r="D434">
        <v>18666</v>
      </c>
      <c r="E434">
        <v>99</v>
      </c>
      <c r="F434" s="17">
        <f>VLOOKUP(tab_Verkauf[[#This Row],[Artikelnummer]],tab_Produkte[],8,FALSE)</f>
        <v>260</v>
      </c>
    </row>
    <row r="435" spans="1:6" x14ac:dyDescent="0.55000000000000004">
      <c r="A435" s="3">
        <v>43662</v>
      </c>
      <c r="B435">
        <v>10</v>
      </c>
      <c r="C435" t="str">
        <f>VLOOKUP(tab_Verkauf[[#This Row],[Artikelnummer]],tab_Produkte[],3,FALSE)</f>
        <v>E-Bike</v>
      </c>
      <c r="D435">
        <v>37366</v>
      </c>
      <c r="E435">
        <v>12</v>
      </c>
      <c r="F435" s="17">
        <f>VLOOKUP(tab_Verkauf[[#This Row],[Artikelnummer]],tab_Produkte[],8,FALSE)</f>
        <v>787</v>
      </c>
    </row>
    <row r="436" spans="1:6" x14ac:dyDescent="0.55000000000000004">
      <c r="A436" s="3">
        <v>43663</v>
      </c>
      <c r="B436">
        <v>10</v>
      </c>
      <c r="C436" t="str">
        <f>VLOOKUP(tab_Verkauf[[#This Row],[Artikelnummer]],tab_Produkte[],3,FALSE)</f>
        <v>E-Bike</v>
      </c>
      <c r="D436">
        <v>60725</v>
      </c>
      <c r="E436">
        <v>12</v>
      </c>
      <c r="F436" s="17">
        <f>VLOOKUP(tab_Verkauf[[#This Row],[Artikelnummer]],tab_Produkte[],8,FALSE)</f>
        <v>787</v>
      </c>
    </row>
    <row r="437" spans="1:6" x14ac:dyDescent="0.55000000000000004">
      <c r="A437" s="3">
        <v>43664</v>
      </c>
      <c r="B437">
        <v>9</v>
      </c>
      <c r="C437" t="str">
        <f>VLOOKUP(tab_Verkauf[[#This Row],[Artikelnummer]],tab_Produkte[],3,FALSE)</f>
        <v>Schlösser</v>
      </c>
      <c r="D437">
        <v>84660</v>
      </c>
      <c r="E437">
        <v>23</v>
      </c>
      <c r="F437" s="17">
        <f>VLOOKUP(tab_Verkauf[[#This Row],[Artikelnummer]],tab_Produkte[],8,FALSE)</f>
        <v>3</v>
      </c>
    </row>
    <row r="438" spans="1:6" x14ac:dyDescent="0.55000000000000004">
      <c r="A438" s="3">
        <v>43664</v>
      </c>
      <c r="B438">
        <v>13</v>
      </c>
      <c r="C438" t="str">
        <f>VLOOKUP(tab_Verkauf[[#This Row],[Artikelnummer]],tab_Produkte[],3,FALSE)</f>
        <v>E-Bike</v>
      </c>
      <c r="D438">
        <v>518804</v>
      </c>
      <c r="E438">
        <v>5</v>
      </c>
      <c r="F438" s="17">
        <f>VLOOKUP(tab_Verkauf[[#This Row],[Artikelnummer]],tab_Produkte[],8,FALSE)</f>
        <v>1939</v>
      </c>
    </row>
    <row r="439" spans="1:6" x14ac:dyDescent="0.55000000000000004">
      <c r="A439" s="3">
        <v>43665</v>
      </c>
      <c r="B439">
        <v>20</v>
      </c>
      <c r="C439" t="str">
        <f>VLOOKUP(tab_Verkauf[[#This Row],[Artikelnummer]],tab_Produkte[],3,FALSE)</f>
        <v>Trekkingbike</v>
      </c>
      <c r="D439">
        <v>697970</v>
      </c>
      <c r="E439">
        <v>9</v>
      </c>
      <c r="F439" s="17">
        <f>VLOOKUP(tab_Verkauf[[#This Row],[Artikelnummer]],tab_Produkte[],8,FALSE)</f>
        <v>98</v>
      </c>
    </row>
    <row r="440" spans="1:6" x14ac:dyDescent="0.55000000000000004">
      <c r="A440" s="3">
        <v>43666</v>
      </c>
      <c r="B440">
        <v>11</v>
      </c>
      <c r="C440" t="str">
        <f>VLOOKUP(tab_Verkauf[[#This Row],[Artikelnummer]],tab_Produkte[],3,FALSE)</f>
        <v>Fahrradhelm</v>
      </c>
      <c r="D440">
        <v>178024</v>
      </c>
      <c r="E440">
        <v>56</v>
      </c>
      <c r="F440" s="17">
        <f>VLOOKUP(tab_Verkauf[[#This Row],[Artikelnummer]],tab_Produkte[],8,FALSE)</f>
        <v>1</v>
      </c>
    </row>
    <row r="441" spans="1:6" x14ac:dyDescent="0.55000000000000004">
      <c r="A441" s="3">
        <v>43666</v>
      </c>
      <c r="B441">
        <v>15</v>
      </c>
      <c r="C441" t="str">
        <f>VLOOKUP(tab_Verkauf[[#This Row],[Artikelnummer]],tab_Produkte[],3,FALSE)</f>
        <v>Kinderrad</v>
      </c>
      <c r="D441">
        <v>22572</v>
      </c>
      <c r="E441">
        <v>89</v>
      </c>
      <c r="F441" s="17">
        <f>VLOOKUP(tab_Verkauf[[#This Row],[Artikelnummer]],tab_Produkte[],8,FALSE)</f>
        <v>260</v>
      </c>
    </row>
    <row r="442" spans="1:6" x14ac:dyDescent="0.55000000000000004">
      <c r="A442" s="3">
        <v>43666</v>
      </c>
      <c r="B442">
        <v>5</v>
      </c>
      <c r="C442" t="str">
        <f>VLOOKUP(tab_Verkauf[[#This Row],[Artikelnummer]],tab_Produkte[],3,FALSE)</f>
        <v>E-Bike</v>
      </c>
      <c r="D442">
        <v>72928</v>
      </c>
      <c r="E442">
        <v>90</v>
      </c>
      <c r="F442" s="17">
        <f>VLOOKUP(tab_Verkauf[[#This Row],[Artikelnummer]],tab_Produkte[],8,FALSE)</f>
        <v>83</v>
      </c>
    </row>
    <row r="443" spans="1:6" x14ac:dyDescent="0.55000000000000004">
      <c r="A443" s="3">
        <v>43667</v>
      </c>
      <c r="B443">
        <v>5</v>
      </c>
      <c r="C443" t="str">
        <f>VLOOKUP(tab_Verkauf[[#This Row],[Artikelnummer]],tab_Produkte[],3,FALSE)</f>
        <v>E-Bike</v>
      </c>
      <c r="D443">
        <v>697970</v>
      </c>
      <c r="E443">
        <v>31</v>
      </c>
      <c r="F443" s="17">
        <f>VLOOKUP(tab_Verkauf[[#This Row],[Artikelnummer]],tab_Produkte[],8,FALSE)</f>
        <v>83</v>
      </c>
    </row>
    <row r="444" spans="1:6" x14ac:dyDescent="0.55000000000000004">
      <c r="A444" s="3">
        <v>43667</v>
      </c>
      <c r="B444">
        <v>3</v>
      </c>
      <c r="C444" t="str">
        <f>VLOOKUP(tab_Verkauf[[#This Row],[Artikelnummer]],tab_Produkte[],3,FALSE)</f>
        <v>Trekkingbike</v>
      </c>
      <c r="D444">
        <v>43306</v>
      </c>
      <c r="E444">
        <v>51</v>
      </c>
      <c r="F444" s="17">
        <f>VLOOKUP(tab_Verkauf[[#This Row],[Artikelnummer]],tab_Produkte[],8,FALSE)</f>
        <v>767</v>
      </c>
    </row>
    <row r="445" spans="1:6" x14ac:dyDescent="0.55000000000000004">
      <c r="A445" s="3">
        <v>43668</v>
      </c>
      <c r="B445">
        <v>8</v>
      </c>
      <c r="C445" t="str">
        <f>VLOOKUP(tab_Verkauf[[#This Row],[Artikelnummer]],tab_Produkte[],3,FALSE)</f>
        <v>Pumpen</v>
      </c>
      <c r="D445">
        <v>29336</v>
      </c>
      <c r="E445">
        <v>100</v>
      </c>
      <c r="F445" s="17">
        <f>VLOOKUP(tab_Verkauf[[#This Row],[Artikelnummer]],tab_Produkte[],8,FALSE)</f>
        <v>2</v>
      </c>
    </row>
    <row r="446" spans="1:6" x14ac:dyDescent="0.55000000000000004">
      <c r="A446" s="3">
        <v>43670</v>
      </c>
      <c r="B446">
        <v>5</v>
      </c>
      <c r="C446" t="str">
        <f>VLOOKUP(tab_Verkauf[[#This Row],[Artikelnummer]],tab_Produkte[],3,FALSE)</f>
        <v>E-Bike</v>
      </c>
      <c r="D446">
        <v>156576</v>
      </c>
      <c r="E446">
        <v>50</v>
      </c>
      <c r="F446" s="17">
        <f>VLOOKUP(tab_Verkauf[[#This Row],[Artikelnummer]],tab_Produkte[],8,FALSE)</f>
        <v>83</v>
      </c>
    </row>
    <row r="447" spans="1:6" x14ac:dyDescent="0.55000000000000004">
      <c r="A447" s="3">
        <v>43670</v>
      </c>
      <c r="B447">
        <v>1</v>
      </c>
      <c r="C447" t="str">
        <f>VLOOKUP(tab_Verkauf[[#This Row],[Artikelnummer]],tab_Produkte[],3,FALSE)</f>
        <v>Mountainbike</v>
      </c>
      <c r="D447">
        <v>50193</v>
      </c>
      <c r="E447">
        <v>40</v>
      </c>
      <c r="F447" s="17">
        <f>VLOOKUP(tab_Verkauf[[#This Row],[Artikelnummer]],tab_Produkte[],8,FALSE)</f>
        <v>179</v>
      </c>
    </row>
    <row r="448" spans="1:6" x14ac:dyDescent="0.55000000000000004">
      <c r="A448" s="3">
        <v>43670</v>
      </c>
      <c r="B448">
        <v>19</v>
      </c>
      <c r="C448" t="str">
        <f>VLOOKUP(tab_Verkauf[[#This Row],[Artikelnummer]],tab_Produkte[],3,FALSE)</f>
        <v>Kleidung</v>
      </c>
      <c r="D448">
        <v>156576</v>
      </c>
      <c r="E448">
        <v>5</v>
      </c>
      <c r="F448" s="17">
        <f>VLOOKUP(tab_Verkauf[[#This Row],[Artikelnummer]],tab_Produkte[],8,FALSE)</f>
        <v>4</v>
      </c>
    </row>
    <row r="449" spans="1:6" x14ac:dyDescent="0.55000000000000004">
      <c r="A449" s="3">
        <v>43671</v>
      </c>
      <c r="B449">
        <v>6</v>
      </c>
      <c r="C449" t="str">
        <f>VLOOKUP(tab_Verkauf[[#This Row],[Artikelnummer]],tab_Produkte[],3,FALSE)</f>
        <v>Beleuchtung</v>
      </c>
      <c r="D449">
        <v>142556</v>
      </c>
      <c r="E449">
        <v>73</v>
      </c>
      <c r="F449" s="17">
        <f>VLOOKUP(tab_Verkauf[[#This Row],[Artikelnummer]],tab_Produkte[],8,FALSE)</f>
        <v>22</v>
      </c>
    </row>
    <row r="450" spans="1:6" x14ac:dyDescent="0.55000000000000004">
      <c r="A450" s="3">
        <v>43672</v>
      </c>
      <c r="B450">
        <v>6</v>
      </c>
      <c r="C450" t="str">
        <f>VLOOKUP(tab_Verkauf[[#This Row],[Artikelnummer]],tab_Produkte[],3,FALSE)</f>
        <v>Beleuchtung</v>
      </c>
      <c r="D450">
        <v>190008</v>
      </c>
      <c r="E450">
        <v>10</v>
      </c>
      <c r="F450" s="17">
        <f>VLOOKUP(tab_Verkauf[[#This Row],[Artikelnummer]],tab_Produkte[],8,FALSE)</f>
        <v>22</v>
      </c>
    </row>
    <row r="451" spans="1:6" x14ac:dyDescent="0.55000000000000004">
      <c r="A451" s="3">
        <v>43673</v>
      </c>
      <c r="B451">
        <v>20</v>
      </c>
      <c r="C451" t="str">
        <f>VLOOKUP(tab_Verkauf[[#This Row],[Artikelnummer]],tab_Produkte[],3,FALSE)</f>
        <v>Trekkingbike</v>
      </c>
      <c r="D451">
        <v>296670</v>
      </c>
      <c r="E451">
        <v>81</v>
      </c>
      <c r="F451" s="17">
        <f>VLOOKUP(tab_Verkauf[[#This Row],[Artikelnummer]],tab_Produkte[],8,FALSE)</f>
        <v>98</v>
      </c>
    </row>
    <row r="452" spans="1:6" x14ac:dyDescent="0.55000000000000004">
      <c r="A452" s="3">
        <v>43673</v>
      </c>
      <c r="B452">
        <v>17</v>
      </c>
      <c r="C452" t="str">
        <f>VLOOKUP(tab_Verkauf[[#This Row],[Artikelnummer]],tab_Produkte[],3,FALSE)</f>
        <v>Jugendrad</v>
      </c>
      <c r="D452">
        <v>132107</v>
      </c>
      <c r="E452">
        <v>21</v>
      </c>
      <c r="F452" s="17">
        <f>VLOOKUP(tab_Verkauf[[#This Row],[Artikelnummer]],tab_Produkte[],8,FALSE)</f>
        <v>1853</v>
      </c>
    </row>
    <row r="453" spans="1:6" x14ac:dyDescent="0.55000000000000004">
      <c r="A453" s="3">
        <v>43674</v>
      </c>
      <c r="B453">
        <v>15</v>
      </c>
      <c r="C453" t="str">
        <f>VLOOKUP(tab_Verkauf[[#This Row],[Artikelnummer]],tab_Produkte[],3,FALSE)</f>
        <v>Kinderrad</v>
      </c>
      <c r="D453">
        <v>146864</v>
      </c>
      <c r="E453">
        <v>26</v>
      </c>
      <c r="F453" s="17">
        <f>VLOOKUP(tab_Verkauf[[#This Row],[Artikelnummer]],tab_Produkte[],8,FALSE)</f>
        <v>260</v>
      </c>
    </row>
    <row r="454" spans="1:6" x14ac:dyDescent="0.55000000000000004">
      <c r="A454" s="3">
        <v>43674</v>
      </c>
      <c r="B454">
        <v>18</v>
      </c>
      <c r="C454" t="str">
        <f>VLOOKUP(tab_Verkauf[[#This Row],[Artikelnummer]],tab_Produkte[],3,FALSE)</f>
        <v>Pumpen</v>
      </c>
      <c r="D454">
        <v>156576</v>
      </c>
      <c r="E454">
        <v>20</v>
      </c>
      <c r="F454" s="17">
        <f>VLOOKUP(tab_Verkauf[[#This Row],[Artikelnummer]],tab_Produkte[],8,FALSE)</f>
        <v>2</v>
      </c>
    </row>
    <row r="455" spans="1:6" x14ac:dyDescent="0.55000000000000004">
      <c r="A455" s="3">
        <v>43674</v>
      </c>
      <c r="B455">
        <v>6</v>
      </c>
      <c r="C455" t="str">
        <f>VLOOKUP(tab_Verkauf[[#This Row],[Artikelnummer]],tab_Produkte[],3,FALSE)</f>
        <v>Beleuchtung</v>
      </c>
      <c r="D455">
        <v>708324</v>
      </c>
      <c r="E455">
        <v>10</v>
      </c>
      <c r="F455" s="17">
        <f>VLOOKUP(tab_Verkauf[[#This Row],[Artikelnummer]],tab_Produkte[],8,FALSE)</f>
        <v>22</v>
      </c>
    </row>
    <row r="456" spans="1:6" x14ac:dyDescent="0.55000000000000004">
      <c r="A456" s="3">
        <v>43674</v>
      </c>
      <c r="B456">
        <v>14</v>
      </c>
      <c r="C456" t="str">
        <f>VLOOKUP(tab_Verkauf[[#This Row],[Artikelnummer]],tab_Produkte[],3,FALSE)</f>
        <v>Kleidung</v>
      </c>
      <c r="D456">
        <v>152908</v>
      </c>
      <c r="E456">
        <v>41</v>
      </c>
      <c r="F456" s="17">
        <f>VLOOKUP(tab_Verkauf[[#This Row],[Artikelnummer]],tab_Produkte[],8,FALSE)</f>
        <v>19</v>
      </c>
    </row>
    <row r="457" spans="1:6" x14ac:dyDescent="0.55000000000000004">
      <c r="A457" s="3">
        <v>43675</v>
      </c>
      <c r="B457">
        <v>8</v>
      </c>
      <c r="C457" t="str">
        <f>VLOOKUP(tab_Verkauf[[#This Row],[Artikelnummer]],tab_Produkte[],3,FALSE)</f>
        <v>Pumpen</v>
      </c>
      <c r="D457">
        <v>306820</v>
      </c>
      <c r="E457">
        <v>31</v>
      </c>
      <c r="F457" s="17">
        <f>VLOOKUP(tab_Verkauf[[#This Row],[Artikelnummer]],tab_Produkte[],8,FALSE)</f>
        <v>2</v>
      </c>
    </row>
    <row r="458" spans="1:6" x14ac:dyDescent="0.55000000000000004">
      <c r="A458" s="3">
        <v>43675</v>
      </c>
      <c r="B458">
        <v>6</v>
      </c>
      <c r="C458" t="str">
        <f>VLOOKUP(tab_Verkauf[[#This Row],[Artikelnummer]],tab_Produkte[],3,FALSE)</f>
        <v>Beleuchtung</v>
      </c>
      <c r="D458">
        <v>43306</v>
      </c>
      <c r="E458">
        <v>38</v>
      </c>
      <c r="F458" s="17">
        <f>VLOOKUP(tab_Verkauf[[#This Row],[Artikelnummer]],tab_Produkte[],8,FALSE)</f>
        <v>22</v>
      </c>
    </row>
    <row r="459" spans="1:6" x14ac:dyDescent="0.55000000000000004">
      <c r="A459" s="3">
        <v>43676</v>
      </c>
      <c r="B459">
        <v>4</v>
      </c>
      <c r="C459" t="str">
        <f>VLOOKUP(tab_Verkauf[[#This Row],[Artikelnummer]],tab_Produkte[],3,FALSE)</f>
        <v>Schlösser</v>
      </c>
      <c r="D459">
        <v>87567</v>
      </c>
      <c r="E459">
        <v>61</v>
      </c>
      <c r="F459" s="17">
        <f>VLOOKUP(tab_Verkauf[[#This Row],[Artikelnummer]],tab_Produkte[],8,FALSE)</f>
        <v>5</v>
      </c>
    </row>
    <row r="460" spans="1:6" x14ac:dyDescent="0.55000000000000004">
      <c r="A460" s="3">
        <v>43676</v>
      </c>
      <c r="B460">
        <v>5</v>
      </c>
      <c r="C460" t="str">
        <f>VLOOKUP(tab_Verkauf[[#This Row],[Artikelnummer]],tab_Produkte[],3,FALSE)</f>
        <v>E-Bike</v>
      </c>
      <c r="D460">
        <v>654734</v>
      </c>
      <c r="E460">
        <v>67</v>
      </c>
      <c r="F460" s="17">
        <f>VLOOKUP(tab_Verkauf[[#This Row],[Artikelnummer]],tab_Produkte[],8,FALSE)</f>
        <v>83</v>
      </c>
    </row>
    <row r="461" spans="1:6" x14ac:dyDescent="0.55000000000000004">
      <c r="A461" s="3">
        <v>43678</v>
      </c>
      <c r="B461">
        <v>6</v>
      </c>
      <c r="C461" t="str">
        <f>VLOOKUP(tab_Verkauf[[#This Row],[Artikelnummer]],tab_Produkte[],3,FALSE)</f>
        <v>Beleuchtung</v>
      </c>
      <c r="D461">
        <v>50193</v>
      </c>
      <c r="E461">
        <v>86</v>
      </c>
      <c r="F461" s="17">
        <f>VLOOKUP(tab_Verkauf[[#This Row],[Artikelnummer]],tab_Produkte[],8,FALSE)</f>
        <v>22</v>
      </c>
    </row>
    <row r="462" spans="1:6" x14ac:dyDescent="0.55000000000000004">
      <c r="A462" s="3">
        <v>43678</v>
      </c>
      <c r="B462">
        <v>11</v>
      </c>
      <c r="C462" t="str">
        <f>VLOOKUP(tab_Verkauf[[#This Row],[Artikelnummer]],tab_Produkte[],3,FALSE)</f>
        <v>Fahrradhelm</v>
      </c>
      <c r="D462">
        <v>18666</v>
      </c>
      <c r="E462">
        <v>48</v>
      </c>
      <c r="F462" s="17">
        <f>VLOOKUP(tab_Verkauf[[#This Row],[Artikelnummer]],tab_Produkte[],8,FALSE)</f>
        <v>1</v>
      </c>
    </row>
    <row r="463" spans="1:6" x14ac:dyDescent="0.55000000000000004">
      <c r="A463" s="3">
        <v>43679</v>
      </c>
      <c r="B463">
        <v>3</v>
      </c>
      <c r="C463" t="str">
        <f>VLOOKUP(tab_Verkauf[[#This Row],[Artikelnummer]],tab_Produkte[],3,FALSE)</f>
        <v>Trekkingbike</v>
      </c>
      <c r="D463">
        <v>214045</v>
      </c>
      <c r="E463">
        <v>21</v>
      </c>
      <c r="F463" s="17">
        <f>VLOOKUP(tab_Verkauf[[#This Row],[Artikelnummer]],tab_Produkte[],8,FALSE)</f>
        <v>767</v>
      </c>
    </row>
    <row r="464" spans="1:6" x14ac:dyDescent="0.55000000000000004">
      <c r="A464" s="3">
        <v>43679</v>
      </c>
      <c r="B464">
        <v>5</v>
      </c>
      <c r="C464" t="str">
        <f>VLOOKUP(tab_Verkauf[[#This Row],[Artikelnummer]],tab_Produkte[],3,FALSE)</f>
        <v>E-Bike</v>
      </c>
      <c r="D464">
        <v>214045</v>
      </c>
      <c r="E464">
        <v>51</v>
      </c>
      <c r="F464" s="17">
        <f>VLOOKUP(tab_Verkauf[[#This Row],[Artikelnummer]],tab_Produkte[],8,FALSE)</f>
        <v>83</v>
      </c>
    </row>
    <row r="465" spans="1:6" x14ac:dyDescent="0.55000000000000004">
      <c r="A465" s="3">
        <v>43679</v>
      </c>
      <c r="B465">
        <v>18</v>
      </c>
      <c r="C465" t="str">
        <f>VLOOKUP(tab_Verkauf[[#This Row],[Artikelnummer]],tab_Produkte[],3,FALSE)</f>
        <v>Pumpen</v>
      </c>
      <c r="D465">
        <v>484128</v>
      </c>
      <c r="E465">
        <v>87</v>
      </c>
      <c r="F465" s="17">
        <f>VLOOKUP(tab_Verkauf[[#This Row],[Artikelnummer]],tab_Produkte[],8,FALSE)</f>
        <v>2</v>
      </c>
    </row>
    <row r="466" spans="1:6" x14ac:dyDescent="0.55000000000000004">
      <c r="A466" s="3">
        <v>43680</v>
      </c>
      <c r="B466">
        <v>16</v>
      </c>
      <c r="C466" t="str">
        <f>VLOOKUP(tab_Verkauf[[#This Row],[Artikelnummer]],tab_Produkte[],3,FALSE)</f>
        <v>Mountainbike</v>
      </c>
      <c r="D466">
        <v>35226</v>
      </c>
      <c r="E466">
        <v>35</v>
      </c>
      <c r="F466" s="17">
        <f>VLOOKUP(tab_Verkauf[[#This Row],[Artikelnummer]],tab_Produkte[],8,FALSE)</f>
        <v>756</v>
      </c>
    </row>
    <row r="467" spans="1:6" x14ac:dyDescent="0.55000000000000004">
      <c r="A467" s="3">
        <v>43680</v>
      </c>
      <c r="B467">
        <v>17</v>
      </c>
      <c r="C467" t="str">
        <f>VLOOKUP(tab_Verkauf[[#This Row],[Artikelnummer]],tab_Produkte[],3,FALSE)</f>
        <v>Jugendrad</v>
      </c>
      <c r="D467">
        <v>37366</v>
      </c>
      <c r="E467">
        <v>94</v>
      </c>
      <c r="F467" s="17">
        <f>VLOOKUP(tab_Verkauf[[#This Row],[Artikelnummer]],tab_Produkte[],8,FALSE)</f>
        <v>1853</v>
      </c>
    </row>
    <row r="468" spans="1:6" x14ac:dyDescent="0.55000000000000004">
      <c r="A468" s="3">
        <v>43680</v>
      </c>
      <c r="B468">
        <v>8</v>
      </c>
      <c r="C468" t="str">
        <f>VLOOKUP(tab_Verkauf[[#This Row],[Artikelnummer]],tab_Produkte[],3,FALSE)</f>
        <v>Pumpen</v>
      </c>
      <c r="D468">
        <v>333696</v>
      </c>
      <c r="E468">
        <v>93</v>
      </c>
      <c r="F468" s="17">
        <f>VLOOKUP(tab_Verkauf[[#This Row],[Artikelnummer]],tab_Produkte[],8,FALSE)</f>
        <v>2</v>
      </c>
    </row>
    <row r="469" spans="1:6" x14ac:dyDescent="0.55000000000000004">
      <c r="A469" s="3">
        <v>43680</v>
      </c>
      <c r="B469">
        <v>10</v>
      </c>
      <c r="C469" t="str">
        <f>VLOOKUP(tab_Verkauf[[#This Row],[Artikelnummer]],tab_Produkte[],3,FALSE)</f>
        <v>E-Bike</v>
      </c>
      <c r="D469">
        <v>421191</v>
      </c>
      <c r="E469">
        <v>38</v>
      </c>
      <c r="F469" s="17">
        <f>VLOOKUP(tab_Verkauf[[#This Row],[Artikelnummer]],tab_Produkte[],8,FALSE)</f>
        <v>787</v>
      </c>
    </row>
    <row r="470" spans="1:6" x14ac:dyDescent="0.55000000000000004">
      <c r="A470" s="3">
        <v>43682</v>
      </c>
      <c r="B470">
        <v>4</v>
      </c>
      <c r="C470" t="str">
        <f>VLOOKUP(tab_Verkauf[[#This Row],[Artikelnummer]],tab_Produkte[],3,FALSE)</f>
        <v>Schlösser</v>
      </c>
      <c r="D470">
        <v>335580</v>
      </c>
      <c r="E470">
        <v>10</v>
      </c>
      <c r="F470" s="17">
        <f>VLOOKUP(tab_Verkauf[[#This Row],[Artikelnummer]],tab_Produkte[],8,FALSE)</f>
        <v>5</v>
      </c>
    </row>
    <row r="471" spans="1:6" x14ac:dyDescent="0.55000000000000004">
      <c r="A471" s="3">
        <v>43682</v>
      </c>
      <c r="B471">
        <v>1</v>
      </c>
      <c r="C471" t="str">
        <f>VLOOKUP(tab_Verkauf[[#This Row],[Artikelnummer]],tab_Produkte[],3,FALSE)</f>
        <v>Mountainbike</v>
      </c>
      <c r="D471">
        <v>191760</v>
      </c>
      <c r="E471">
        <v>73</v>
      </c>
      <c r="F471" s="17">
        <f>VLOOKUP(tab_Verkauf[[#This Row],[Artikelnummer]],tab_Produkte[],8,FALSE)</f>
        <v>179</v>
      </c>
    </row>
    <row r="472" spans="1:6" x14ac:dyDescent="0.55000000000000004">
      <c r="A472" s="3">
        <v>43682</v>
      </c>
      <c r="B472">
        <v>18</v>
      </c>
      <c r="C472" t="str">
        <f>VLOOKUP(tab_Verkauf[[#This Row],[Artikelnummer]],tab_Produkte[],3,FALSE)</f>
        <v>Pumpen</v>
      </c>
      <c r="D472">
        <v>178024</v>
      </c>
      <c r="E472">
        <v>18</v>
      </c>
      <c r="F472" s="17">
        <f>VLOOKUP(tab_Verkauf[[#This Row],[Artikelnummer]],tab_Produkte[],8,FALSE)</f>
        <v>2</v>
      </c>
    </row>
    <row r="473" spans="1:6" x14ac:dyDescent="0.55000000000000004">
      <c r="A473" s="3">
        <v>43682</v>
      </c>
      <c r="B473">
        <v>16</v>
      </c>
      <c r="C473" t="str">
        <f>VLOOKUP(tab_Verkauf[[#This Row],[Artikelnummer]],tab_Produkte[],3,FALSE)</f>
        <v>Mountainbike</v>
      </c>
      <c r="D473">
        <v>335580</v>
      </c>
      <c r="E473">
        <v>69</v>
      </c>
      <c r="F473" s="17">
        <f>VLOOKUP(tab_Verkauf[[#This Row],[Artikelnummer]],tab_Produkte[],8,FALSE)</f>
        <v>756</v>
      </c>
    </row>
    <row r="474" spans="1:6" x14ac:dyDescent="0.55000000000000004">
      <c r="A474" s="3">
        <v>43683</v>
      </c>
      <c r="B474">
        <v>13</v>
      </c>
      <c r="C474" t="str">
        <f>VLOOKUP(tab_Verkauf[[#This Row],[Artikelnummer]],tab_Produkte[],3,FALSE)</f>
        <v>E-Bike</v>
      </c>
      <c r="D474">
        <v>191760</v>
      </c>
      <c r="E474">
        <v>7</v>
      </c>
      <c r="F474" s="17">
        <f>VLOOKUP(tab_Verkauf[[#This Row],[Artikelnummer]],tab_Produkte[],8,FALSE)</f>
        <v>1939</v>
      </c>
    </row>
    <row r="475" spans="1:6" x14ac:dyDescent="0.55000000000000004">
      <c r="A475" s="3">
        <v>43684</v>
      </c>
      <c r="B475">
        <v>13</v>
      </c>
      <c r="C475" t="str">
        <f>VLOOKUP(tab_Verkauf[[#This Row],[Artikelnummer]],tab_Produkte[],3,FALSE)</f>
        <v>E-Bike</v>
      </c>
      <c r="D475">
        <v>87567</v>
      </c>
      <c r="E475">
        <v>62</v>
      </c>
      <c r="F475" s="17">
        <f>VLOOKUP(tab_Verkauf[[#This Row],[Artikelnummer]],tab_Produkte[],8,FALSE)</f>
        <v>1939</v>
      </c>
    </row>
    <row r="476" spans="1:6" x14ac:dyDescent="0.55000000000000004">
      <c r="A476" s="3">
        <v>43685</v>
      </c>
      <c r="B476">
        <v>5</v>
      </c>
      <c r="C476" t="str">
        <f>VLOOKUP(tab_Verkauf[[#This Row],[Artikelnummer]],tab_Produkte[],3,FALSE)</f>
        <v>E-Bike</v>
      </c>
      <c r="D476">
        <v>191760</v>
      </c>
      <c r="E476">
        <v>99</v>
      </c>
      <c r="F476" s="17">
        <f>VLOOKUP(tab_Verkauf[[#This Row],[Artikelnummer]],tab_Produkte[],8,FALSE)</f>
        <v>83</v>
      </c>
    </row>
    <row r="477" spans="1:6" x14ac:dyDescent="0.55000000000000004">
      <c r="A477" s="3">
        <v>43685</v>
      </c>
      <c r="B477">
        <v>4</v>
      </c>
      <c r="C477" t="str">
        <f>VLOOKUP(tab_Verkauf[[#This Row],[Artikelnummer]],tab_Produkte[],3,FALSE)</f>
        <v>Schlösser</v>
      </c>
      <c r="D477">
        <v>152908</v>
      </c>
      <c r="E477">
        <v>33</v>
      </c>
      <c r="F477" s="17">
        <f>VLOOKUP(tab_Verkauf[[#This Row],[Artikelnummer]],tab_Produkte[],8,FALSE)</f>
        <v>5</v>
      </c>
    </row>
    <row r="478" spans="1:6" x14ac:dyDescent="0.55000000000000004">
      <c r="A478" s="3">
        <v>43688</v>
      </c>
      <c r="B478">
        <v>9</v>
      </c>
      <c r="C478" t="str">
        <f>VLOOKUP(tab_Verkauf[[#This Row],[Artikelnummer]],tab_Produkte[],3,FALSE)</f>
        <v>Schlösser</v>
      </c>
      <c r="D478">
        <v>35226</v>
      </c>
      <c r="E478">
        <v>76</v>
      </c>
      <c r="F478" s="17">
        <f>VLOOKUP(tab_Verkauf[[#This Row],[Artikelnummer]],tab_Produkte[],8,FALSE)</f>
        <v>3</v>
      </c>
    </row>
    <row r="479" spans="1:6" x14ac:dyDescent="0.55000000000000004">
      <c r="A479" s="3">
        <v>43688</v>
      </c>
      <c r="B479">
        <v>12</v>
      </c>
      <c r="C479" t="str">
        <f>VLOOKUP(tab_Verkauf[[#This Row],[Artikelnummer]],tab_Produkte[],3,FALSE)</f>
        <v>Mountainbike</v>
      </c>
      <c r="D479">
        <v>72928</v>
      </c>
      <c r="E479">
        <v>52</v>
      </c>
      <c r="F479" s="17">
        <f>VLOOKUP(tab_Verkauf[[#This Row],[Artikelnummer]],tab_Produkte[],8,FALSE)</f>
        <v>102</v>
      </c>
    </row>
    <row r="480" spans="1:6" x14ac:dyDescent="0.55000000000000004">
      <c r="A480" s="3">
        <v>43689</v>
      </c>
      <c r="B480">
        <v>2</v>
      </c>
      <c r="C480" t="str">
        <f>VLOOKUP(tab_Verkauf[[#This Row],[Artikelnummer]],tab_Produkte[],3,FALSE)</f>
        <v>Schlösser</v>
      </c>
      <c r="D480">
        <v>87567</v>
      </c>
      <c r="E480">
        <v>73</v>
      </c>
      <c r="F480" s="17">
        <f>VLOOKUP(tab_Verkauf[[#This Row],[Artikelnummer]],tab_Produkte[],8,FALSE)</f>
        <v>7</v>
      </c>
    </row>
    <row r="481" spans="1:6" x14ac:dyDescent="0.55000000000000004">
      <c r="A481" s="3">
        <v>43689</v>
      </c>
      <c r="B481">
        <v>7</v>
      </c>
      <c r="C481" t="str">
        <f>VLOOKUP(tab_Verkauf[[#This Row],[Artikelnummer]],tab_Produkte[],3,FALSE)</f>
        <v>Trekkingbike</v>
      </c>
      <c r="D481">
        <v>190008</v>
      </c>
      <c r="E481">
        <v>11</v>
      </c>
      <c r="F481" s="17">
        <f>VLOOKUP(tab_Verkauf[[#This Row],[Artikelnummer]],tab_Produkte[],8,FALSE)</f>
        <v>534</v>
      </c>
    </row>
    <row r="482" spans="1:6" x14ac:dyDescent="0.55000000000000004">
      <c r="A482" s="3">
        <v>43690</v>
      </c>
      <c r="B482">
        <v>14</v>
      </c>
      <c r="C482" t="str">
        <f>VLOOKUP(tab_Verkauf[[#This Row],[Artikelnummer]],tab_Produkte[],3,FALSE)</f>
        <v>Kleidung</v>
      </c>
      <c r="D482">
        <v>182979</v>
      </c>
      <c r="E482">
        <v>30</v>
      </c>
      <c r="F482" s="17">
        <f>VLOOKUP(tab_Verkauf[[#This Row],[Artikelnummer]],tab_Produkte[],8,FALSE)</f>
        <v>19</v>
      </c>
    </row>
    <row r="483" spans="1:6" x14ac:dyDescent="0.55000000000000004">
      <c r="A483" s="3">
        <v>43691</v>
      </c>
      <c r="B483">
        <v>5</v>
      </c>
      <c r="C483" t="str">
        <f>VLOOKUP(tab_Verkauf[[#This Row],[Artikelnummer]],tab_Produkte[],3,FALSE)</f>
        <v>E-Bike</v>
      </c>
      <c r="D483">
        <v>697970</v>
      </c>
      <c r="E483">
        <v>71</v>
      </c>
      <c r="F483" s="17">
        <f>VLOOKUP(tab_Verkauf[[#This Row],[Artikelnummer]],tab_Produkte[],8,FALSE)</f>
        <v>83</v>
      </c>
    </row>
    <row r="484" spans="1:6" x14ac:dyDescent="0.55000000000000004">
      <c r="A484" s="3">
        <v>43692</v>
      </c>
      <c r="B484">
        <v>12</v>
      </c>
      <c r="C484" t="str">
        <f>VLOOKUP(tab_Verkauf[[#This Row],[Artikelnummer]],tab_Produkte[],3,FALSE)</f>
        <v>Mountainbike</v>
      </c>
      <c r="D484">
        <v>22572</v>
      </c>
      <c r="E484">
        <v>44</v>
      </c>
      <c r="F484" s="17">
        <f>VLOOKUP(tab_Verkauf[[#This Row],[Artikelnummer]],tab_Produkte[],8,FALSE)</f>
        <v>102</v>
      </c>
    </row>
    <row r="485" spans="1:6" x14ac:dyDescent="0.55000000000000004">
      <c r="A485" s="3">
        <v>43692</v>
      </c>
      <c r="B485">
        <v>3</v>
      </c>
      <c r="C485" t="str">
        <f>VLOOKUP(tab_Verkauf[[#This Row],[Artikelnummer]],tab_Produkte[],3,FALSE)</f>
        <v>Trekkingbike</v>
      </c>
      <c r="D485">
        <v>22572</v>
      </c>
      <c r="E485">
        <v>70</v>
      </c>
      <c r="F485" s="17">
        <f>VLOOKUP(tab_Verkauf[[#This Row],[Artikelnummer]],tab_Produkte[],8,FALSE)</f>
        <v>767</v>
      </c>
    </row>
    <row r="486" spans="1:6" x14ac:dyDescent="0.55000000000000004">
      <c r="A486" s="3">
        <v>43693</v>
      </c>
      <c r="B486">
        <v>18</v>
      </c>
      <c r="C486" t="str">
        <f>VLOOKUP(tab_Verkauf[[#This Row],[Artikelnummer]],tab_Produkte[],3,FALSE)</f>
        <v>Pumpen</v>
      </c>
      <c r="D486">
        <v>84600</v>
      </c>
      <c r="E486">
        <v>31</v>
      </c>
      <c r="F486" s="17">
        <f>VLOOKUP(tab_Verkauf[[#This Row],[Artikelnummer]],tab_Produkte[],8,FALSE)</f>
        <v>2</v>
      </c>
    </row>
    <row r="487" spans="1:6" x14ac:dyDescent="0.55000000000000004">
      <c r="A487" s="3">
        <v>43693</v>
      </c>
      <c r="B487">
        <v>19</v>
      </c>
      <c r="C487" t="str">
        <f>VLOOKUP(tab_Verkauf[[#This Row],[Artikelnummer]],tab_Produkte[],3,FALSE)</f>
        <v>Kleidung</v>
      </c>
      <c r="D487">
        <v>62304</v>
      </c>
      <c r="E487">
        <v>45</v>
      </c>
      <c r="F487" s="17">
        <f>VLOOKUP(tab_Verkauf[[#This Row],[Artikelnummer]],tab_Produkte[],8,FALSE)</f>
        <v>4</v>
      </c>
    </row>
    <row r="488" spans="1:6" x14ac:dyDescent="0.55000000000000004">
      <c r="A488" s="3">
        <v>43693</v>
      </c>
      <c r="B488">
        <v>2</v>
      </c>
      <c r="C488" t="str">
        <f>VLOOKUP(tab_Verkauf[[#This Row],[Artikelnummer]],tab_Produkte[],3,FALSE)</f>
        <v>Schlösser</v>
      </c>
      <c r="D488">
        <v>708324</v>
      </c>
      <c r="E488">
        <v>53</v>
      </c>
      <c r="F488" s="17">
        <f>VLOOKUP(tab_Verkauf[[#This Row],[Artikelnummer]],tab_Produkte[],8,FALSE)</f>
        <v>7</v>
      </c>
    </row>
    <row r="489" spans="1:6" x14ac:dyDescent="0.55000000000000004">
      <c r="A489" s="3">
        <v>43694</v>
      </c>
      <c r="B489">
        <v>5</v>
      </c>
      <c r="C489" t="str">
        <f>VLOOKUP(tab_Verkauf[[#This Row],[Artikelnummer]],tab_Produkte[],3,FALSE)</f>
        <v>E-Bike</v>
      </c>
      <c r="D489">
        <v>306820</v>
      </c>
      <c r="E489">
        <v>43</v>
      </c>
      <c r="F489" s="17">
        <f>VLOOKUP(tab_Verkauf[[#This Row],[Artikelnummer]],tab_Produkte[],8,FALSE)</f>
        <v>83</v>
      </c>
    </row>
    <row r="490" spans="1:6" x14ac:dyDescent="0.55000000000000004">
      <c r="A490" s="3">
        <v>43694</v>
      </c>
      <c r="B490">
        <v>17</v>
      </c>
      <c r="C490" t="str">
        <f>VLOOKUP(tab_Verkauf[[#This Row],[Artikelnummer]],tab_Produkte[],3,FALSE)</f>
        <v>Jugendrad</v>
      </c>
      <c r="D490">
        <v>44250</v>
      </c>
      <c r="E490">
        <v>59</v>
      </c>
      <c r="F490" s="17">
        <f>VLOOKUP(tab_Verkauf[[#This Row],[Artikelnummer]],tab_Produkte[],8,FALSE)</f>
        <v>1853</v>
      </c>
    </row>
    <row r="491" spans="1:6" x14ac:dyDescent="0.55000000000000004">
      <c r="A491" s="3">
        <v>43694</v>
      </c>
      <c r="B491">
        <v>12</v>
      </c>
      <c r="C491" t="str">
        <f>VLOOKUP(tab_Verkauf[[#This Row],[Artikelnummer]],tab_Produkte[],3,FALSE)</f>
        <v>Mountainbike</v>
      </c>
      <c r="D491">
        <v>103472</v>
      </c>
      <c r="E491">
        <v>19</v>
      </c>
      <c r="F491" s="17">
        <f>VLOOKUP(tab_Verkauf[[#This Row],[Artikelnummer]],tab_Produkte[],8,FALSE)</f>
        <v>102</v>
      </c>
    </row>
    <row r="492" spans="1:6" x14ac:dyDescent="0.55000000000000004">
      <c r="A492" s="3">
        <v>43694</v>
      </c>
      <c r="B492">
        <v>1</v>
      </c>
      <c r="C492" t="str">
        <f>VLOOKUP(tab_Verkauf[[#This Row],[Artikelnummer]],tab_Produkte[],3,FALSE)</f>
        <v>Mountainbike</v>
      </c>
      <c r="D492">
        <v>132107</v>
      </c>
      <c r="E492">
        <v>91</v>
      </c>
      <c r="F492" s="17">
        <f>VLOOKUP(tab_Verkauf[[#This Row],[Artikelnummer]],tab_Produkte[],8,FALSE)</f>
        <v>179</v>
      </c>
    </row>
    <row r="493" spans="1:6" x14ac:dyDescent="0.55000000000000004">
      <c r="A493" s="3">
        <v>43695</v>
      </c>
      <c r="B493">
        <v>15</v>
      </c>
      <c r="C493" t="str">
        <f>VLOOKUP(tab_Verkauf[[#This Row],[Artikelnummer]],tab_Produkte[],3,FALSE)</f>
        <v>Kinderrad</v>
      </c>
      <c r="D493">
        <v>654734</v>
      </c>
      <c r="E493">
        <v>84</v>
      </c>
      <c r="F493" s="17">
        <f>VLOOKUP(tab_Verkauf[[#This Row],[Artikelnummer]],tab_Produkte[],8,FALSE)</f>
        <v>260</v>
      </c>
    </row>
    <row r="494" spans="1:6" x14ac:dyDescent="0.55000000000000004">
      <c r="A494" s="3">
        <v>43695</v>
      </c>
      <c r="B494">
        <v>13</v>
      </c>
      <c r="C494" t="str">
        <f>VLOOKUP(tab_Verkauf[[#This Row],[Artikelnummer]],tab_Produkte[],3,FALSE)</f>
        <v>E-Bike</v>
      </c>
      <c r="D494">
        <v>165816</v>
      </c>
      <c r="E494">
        <v>87</v>
      </c>
      <c r="F494" s="17">
        <f>VLOOKUP(tab_Verkauf[[#This Row],[Artikelnummer]],tab_Produkte[],8,FALSE)</f>
        <v>1939</v>
      </c>
    </row>
    <row r="495" spans="1:6" x14ac:dyDescent="0.55000000000000004">
      <c r="A495" s="3">
        <v>43695</v>
      </c>
      <c r="B495">
        <v>12</v>
      </c>
      <c r="C495" t="str">
        <f>VLOOKUP(tab_Verkauf[[#This Row],[Artikelnummer]],tab_Produkte[],3,FALSE)</f>
        <v>Mountainbike</v>
      </c>
      <c r="D495">
        <v>52598</v>
      </c>
      <c r="E495">
        <v>74</v>
      </c>
      <c r="F495" s="17">
        <f>VLOOKUP(tab_Verkauf[[#This Row],[Artikelnummer]],tab_Produkte[],8,FALSE)</f>
        <v>102</v>
      </c>
    </row>
    <row r="496" spans="1:6" x14ac:dyDescent="0.55000000000000004">
      <c r="A496" s="3">
        <v>43696</v>
      </c>
      <c r="B496">
        <v>3</v>
      </c>
      <c r="C496" t="str">
        <f>VLOOKUP(tab_Verkauf[[#This Row],[Artikelnummer]],tab_Produkte[],3,FALSE)</f>
        <v>Trekkingbike</v>
      </c>
      <c r="D496">
        <v>84660</v>
      </c>
      <c r="E496">
        <v>42</v>
      </c>
      <c r="F496" s="17">
        <f>VLOOKUP(tab_Verkauf[[#This Row],[Artikelnummer]],tab_Produkte[],8,FALSE)</f>
        <v>767</v>
      </c>
    </row>
    <row r="497" spans="1:6" x14ac:dyDescent="0.55000000000000004">
      <c r="A497" s="3">
        <v>43696</v>
      </c>
      <c r="B497">
        <v>2</v>
      </c>
      <c r="C497" t="str">
        <f>VLOOKUP(tab_Verkauf[[#This Row],[Artikelnummer]],tab_Produkte[],3,FALSE)</f>
        <v>Schlösser</v>
      </c>
      <c r="D497">
        <v>296670</v>
      </c>
      <c r="E497">
        <v>92</v>
      </c>
      <c r="F497" s="17">
        <f>VLOOKUP(tab_Verkauf[[#This Row],[Artikelnummer]],tab_Produkte[],8,FALSE)</f>
        <v>7</v>
      </c>
    </row>
    <row r="498" spans="1:6" x14ac:dyDescent="0.55000000000000004">
      <c r="A498" s="3">
        <v>43697</v>
      </c>
      <c r="B498">
        <v>15</v>
      </c>
      <c r="C498" t="str">
        <f>VLOOKUP(tab_Verkauf[[#This Row],[Artikelnummer]],tab_Produkte[],3,FALSE)</f>
        <v>Kinderrad</v>
      </c>
      <c r="D498">
        <v>164666</v>
      </c>
      <c r="E498">
        <v>24</v>
      </c>
      <c r="F498" s="17">
        <f>VLOOKUP(tab_Verkauf[[#This Row],[Artikelnummer]],tab_Produkte[],8,FALSE)</f>
        <v>260</v>
      </c>
    </row>
    <row r="499" spans="1:6" x14ac:dyDescent="0.55000000000000004">
      <c r="A499" s="3">
        <v>43699</v>
      </c>
      <c r="B499">
        <v>3</v>
      </c>
      <c r="C499" t="str">
        <f>VLOOKUP(tab_Verkauf[[#This Row],[Artikelnummer]],tab_Produkte[],3,FALSE)</f>
        <v>Trekkingbike</v>
      </c>
      <c r="D499">
        <v>22572</v>
      </c>
      <c r="E499">
        <v>33</v>
      </c>
      <c r="F499" s="17">
        <f>VLOOKUP(tab_Verkauf[[#This Row],[Artikelnummer]],tab_Produkte[],8,FALSE)</f>
        <v>767</v>
      </c>
    </row>
    <row r="500" spans="1:6" x14ac:dyDescent="0.55000000000000004">
      <c r="A500" s="3">
        <v>43701</v>
      </c>
      <c r="B500">
        <v>11</v>
      </c>
      <c r="C500" t="str">
        <f>VLOOKUP(tab_Verkauf[[#This Row],[Artikelnummer]],tab_Produkte[],3,FALSE)</f>
        <v>Fahrradhelm</v>
      </c>
      <c r="D500">
        <v>50193</v>
      </c>
      <c r="E500">
        <v>90</v>
      </c>
      <c r="F500" s="17">
        <f>VLOOKUP(tab_Verkauf[[#This Row],[Artikelnummer]],tab_Produkte[],8,FALSE)</f>
        <v>1</v>
      </c>
    </row>
    <row r="501" spans="1:6" x14ac:dyDescent="0.55000000000000004">
      <c r="A501" s="3">
        <v>43702</v>
      </c>
      <c r="B501">
        <v>15</v>
      </c>
      <c r="C501" t="str">
        <f>VLOOKUP(tab_Verkauf[[#This Row],[Artikelnummer]],tab_Produkte[],3,FALSE)</f>
        <v>Kinderrad</v>
      </c>
      <c r="D501">
        <v>84660</v>
      </c>
      <c r="E501">
        <v>51</v>
      </c>
      <c r="F501" s="17">
        <f>VLOOKUP(tab_Verkauf[[#This Row],[Artikelnummer]],tab_Produkte[],8,FALSE)</f>
        <v>260</v>
      </c>
    </row>
    <row r="502" spans="1:6" x14ac:dyDescent="0.55000000000000004">
      <c r="A502" s="3">
        <v>43702</v>
      </c>
      <c r="B502">
        <v>19</v>
      </c>
      <c r="C502" t="str">
        <f>VLOOKUP(tab_Verkauf[[#This Row],[Artikelnummer]],tab_Produkte[],3,FALSE)</f>
        <v>Kleidung</v>
      </c>
      <c r="D502">
        <v>43306</v>
      </c>
      <c r="E502">
        <v>32</v>
      </c>
      <c r="F502" s="17">
        <f>VLOOKUP(tab_Verkauf[[#This Row],[Artikelnummer]],tab_Produkte[],8,FALSE)</f>
        <v>4</v>
      </c>
    </row>
    <row r="503" spans="1:6" x14ac:dyDescent="0.55000000000000004">
      <c r="A503" s="3">
        <v>43702</v>
      </c>
      <c r="B503">
        <v>1</v>
      </c>
      <c r="C503" t="str">
        <f>VLOOKUP(tab_Verkauf[[#This Row],[Artikelnummer]],tab_Produkte[],3,FALSE)</f>
        <v>Mountainbike</v>
      </c>
      <c r="D503">
        <v>35226</v>
      </c>
      <c r="E503">
        <v>40</v>
      </c>
      <c r="F503" s="17">
        <f>VLOOKUP(tab_Verkauf[[#This Row],[Artikelnummer]],tab_Produkte[],8,FALSE)</f>
        <v>179</v>
      </c>
    </row>
    <row r="504" spans="1:6" x14ac:dyDescent="0.55000000000000004">
      <c r="A504" s="3">
        <v>43703</v>
      </c>
      <c r="B504">
        <v>18</v>
      </c>
      <c r="C504" t="str">
        <f>VLOOKUP(tab_Verkauf[[#This Row],[Artikelnummer]],tab_Produkte[],3,FALSE)</f>
        <v>Pumpen</v>
      </c>
      <c r="D504">
        <v>378009</v>
      </c>
      <c r="E504">
        <v>12</v>
      </c>
      <c r="F504" s="17">
        <f>VLOOKUP(tab_Verkauf[[#This Row],[Artikelnummer]],tab_Produkte[],8,FALSE)</f>
        <v>2</v>
      </c>
    </row>
    <row r="505" spans="1:6" x14ac:dyDescent="0.55000000000000004">
      <c r="A505" s="3">
        <v>43703</v>
      </c>
      <c r="B505">
        <v>4</v>
      </c>
      <c r="C505" t="str">
        <f>VLOOKUP(tab_Verkauf[[#This Row],[Artikelnummer]],tab_Produkte[],3,FALSE)</f>
        <v>Schlösser</v>
      </c>
      <c r="D505">
        <v>43306</v>
      </c>
      <c r="E505">
        <v>52</v>
      </c>
      <c r="F505" s="17">
        <f>VLOOKUP(tab_Verkauf[[#This Row],[Artikelnummer]],tab_Produkte[],8,FALSE)</f>
        <v>5</v>
      </c>
    </row>
    <row r="506" spans="1:6" x14ac:dyDescent="0.55000000000000004">
      <c r="A506" s="3">
        <v>43703</v>
      </c>
      <c r="B506">
        <v>11</v>
      </c>
      <c r="C506" t="str">
        <f>VLOOKUP(tab_Verkauf[[#This Row],[Artikelnummer]],tab_Produkte[],3,FALSE)</f>
        <v>Fahrradhelm</v>
      </c>
      <c r="D506">
        <v>146864</v>
      </c>
      <c r="E506">
        <v>30</v>
      </c>
      <c r="F506" s="17">
        <f>VLOOKUP(tab_Verkauf[[#This Row],[Artikelnummer]],tab_Produkte[],8,FALSE)</f>
        <v>1</v>
      </c>
    </row>
    <row r="507" spans="1:6" x14ac:dyDescent="0.55000000000000004">
      <c r="A507" s="3">
        <v>43704</v>
      </c>
      <c r="B507">
        <v>20</v>
      </c>
      <c r="C507" t="str">
        <f>VLOOKUP(tab_Verkauf[[#This Row],[Artikelnummer]],tab_Produkte[],3,FALSE)</f>
        <v>Trekkingbike</v>
      </c>
      <c r="D507">
        <v>697970</v>
      </c>
      <c r="E507">
        <v>28</v>
      </c>
      <c r="F507" s="17">
        <f>VLOOKUP(tab_Verkauf[[#This Row],[Artikelnummer]],tab_Produkte[],8,FALSE)</f>
        <v>98</v>
      </c>
    </row>
    <row r="508" spans="1:6" x14ac:dyDescent="0.55000000000000004">
      <c r="A508" s="3">
        <v>43705</v>
      </c>
      <c r="B508">
        <v>6</v>
      </c>
      <c r="C508" t="str">
        <f>VLOOKUP(tab_Verkauf[[#This Row],[Artikelnummer]],tab_Produkte[],3,FALSE)</f>
        <v>Beleuchtung</v>
      </c>
      <c r="D508">
        <v>22572</v>
      </c>
      <c r="E508">
        <v>88</v>
      </c>
      <c r="F508" s="17">
        <f>VLOOKUP(tab_Verkauf[[#This Row],[Artikelnummer]],tab_Produkte[],8,FALSE)</f>
        <v>22</v>
      </c>
    </row>
    <row r="509" spans="1:6" x14ac:dyDescent="0.55000000000000004">
      <c r="A509" s="3">
        <v>43705</v>
      </c>
      <c r="B509">
        <v>7</v>
      </c>
      <c r="C509" t="str">
        <f>VLOOKUP(tab_Verkauf[[#This Row],[Artikelnummer]],tab_Produkte[],3,FALSE)</f>
        <v>Trekkingbike</v>
      </c>
      <c r="D509">
        <v>19928</v>
      </c>
      <c r="E509">
        <v>13</v>
      </c>
      <c r="F509" s="17">
        <f>VLOOKUP(tab_Verkauf[[#This Row],[Artikelnummer]],tab_Produkte[],8,FALSE)</f>
        <v>534</v>
      </c>
    </row>
    <row r="510" spans="1:6" x14ac:dyDescent="0.55000000000000004">
      <c r="A510" s="3">
        <v>43705</v>
      </c>
      <c r="B510">
        <v>7</v>
      </c>
      <c r="C510" t="str">
        <f>VLOOKUP(tab_Verkauf[[#This Row],[Artikelnummer]],tab_Produkte[],3,FALSE)</f>
        <v>Trekkingbike</v>
      </c>
      <c r="D510">
        <v>72928</v>
      </c>
      <c r="E510">
        <v>65</v>
      </c>
      <c r="F510" s="17">
        <f>VLOOKUP(tab_Verkauf[[#This Row],[Artikelnummer]],tab_Produkte[],8,FALSE)</f>
        <v>534</v>
      </c>
    </row>
    <row r="511" spans="1:6" x14ac:dyDescent="0.55000000000000004">
      <c r="A511" s="3">
        <v>43706</v>
      </c>
      <c r="B511">
        <v>10</v>
      </c>
      <c r="C511" t="str">
        <f>VLOOKUP(tab_Verkauf[[#This Row],[Artikelnummer]],tab_Produkte[],3,FALSE)</f>
        <v>E-Bike</v>
      </c>
      <c r="D511">
        <v>87567</v>
      </c>
      <c r="E511">
        <v>1</v>
      </c>
      <c r="F511" s="17">
        <f>VLOOKUP(tab_Verkauf[[#This Row],[Artikelnummer]],tab_Produkte[],8,FALSE)</f>
        <v>787</v>
      </c>
    </row>
    <row r="512" spans="1:6" x14ac:dyDescent="0.55000000000000004">
      <c r="A512" s="3">
        <v>43708</v>
      </c>
      <c r="B512">
        <v>6</v>
      </c>
      <c r="C512" t="str">
        <f>VLOOKUP(tab_Verkauf[[#This Row],[Artikelnummer]],tab_Produkte[],3,FALSE)</f>
        <v>Beleuchtung</v>
      </c>
      <c r="D512">
        <v>165816</v>
      </c>
      <c r="E512">
        <v>34</v>
      </c>
      <c r="F512" s="17">
        <f>VLOOKUP(tab_Verkauf[[#This Row],[Artikelnummer]],tab_Produkte[],8,FALSE)</f>
        <v>22</v>
      </c>
    </row>
    <row r="513" spans="1:6" x14ac:dyDescent="0.55000000000000004">
      <c r="A513" s="3">
        <v>43708</v>
      </c>
      <c r="B513">
        <v>10</v>
      </c>
      <c r="C513" t="str">
        <f>VLOOKUP(tab_Verkauf[[#This Row],[Artikelnummer]],tab_Produkte[],3,FALSE)</f>
        <v>E-Bike</v>
      </c>
      <c r="D513">
        <v>122057</v>
      </c>
      <c r="E513">
        <v>36</v>
      </c>
      <c r="F513" s="17">
        <f>VLOOKUP(tab_Verkauf[[#This Row],[Artikelnummer]],tab_Produkte[],8,FALSE)</f>
        <v>787</v>
      </c>
    </row>
    <row r="514" spans="1:6" x14ac:dyDescent="0.55000000000000004">
      <c r="A514" s="3">
        <v>43708</v>
      </c>
      <c r="B514">
        <v>9</v>
      </c>
      <c r="C514" t="str">
        <f>VLOOKUP(tab_Verkauf[[#This Row],[Artikelnummer]],tab_Produkte[],3,FALSE)</f>
        <v>Schlösser</v>
      </c>
      <c r="D514">
        <v>22572</v>
      </c>
      <c r="E514">
        <v>18</v>
      </c>
      <c r="F514" s="17">
        <f>VLOOKUP(tab_Verkauf[[#This Row],[Artikelnummer]],tab_Produkte[],8,FALSE)</f>
        <v>3</v>
      </c>
    </row>
    <row r="515" spans="1:6" x14ac:dyDescent="0.55000000000000004">
      <c r="A515" s="3">
        <v>43708</v>
      </c>
      <c r="B515">
        <v>11</v>
      </c>
      <c r="C515" t="str">
        <f>VLOOKUP(tab_Verkauf[[#This Row],[Artikelnummer]],tab_Produkte[],3,FALSE)</f>
        <v>Fahrradhelm</v>
      </c>
      <c r="D515">
        <v>697970</v>
      </c>
      <c r="E515">
        <v>22</v>
      </c>
      <c r="F515" s="17">
        <f>VLOOKUP(tab_Verkauf[[#This Row],[Artikelnummer]],tab_Produkte[],8,FALSE)</f>
        <v>1</v>
      </c>
    </row>
    <row r="516" spans="1:6" x14ac:dyDescent="0.55000000000000004">
      <c r="A516" s="3">
        <v>43709</v>
      </c>
      <c r="B516">
        <v>19</v>
      </c>
      <c r="C516" t="str">
        <f>VLOOKUP(tab_Verkauf[[#This Row],[Artikelnummer]],tab_Produkte[],3,FALSE)</f>
        <v>Kleidung</v>
      </c>
      <c r="D516">
        <v>142186</v>
      </c>
      <c r="E516">
        <v>46</v>
      </c>
      <c r="F516" s="17">
        <f>VLOOKUP(tab_Verkauf[[#This Row],[Artikelnummer]],tab_Produkte[],8,FALSE)</f>
        <v>4</v>
      </c>
    </row>
    <row r="517" spans="1:6" x14ac:dyDescent="0.55000000000000004">
      <c r="A517" s="3">
        <v>43709</v>
      </c>
      <c r="B517">
        <v>17</v>
      </c>
      <c r="C517" t="str">
        <f>VLOOKUP(tab_Verkauf[[#This Row],[Artikelnummer]],tab_Produkte[],3,FALSE)</f>
        <v>Jugendrad</v>
      </c>
      <c r="D517">
        <v>421191</v>
      </c>
      <c r="E517">
        <v>39</v>
      </c>
      <c r="F517" s="17">
        <f>VLOOKUP(tab_Verkauf[[#This Row],[Artikelnummer]],tab_Produkte[],8,FALSE)</f>
        <v>1853</v>
      </c>
    </row>
    <row r="518" spans="1:6" x14ac:dyDescent="0.55000000000000004">
      <c r="A518" s="3">
        <v>43710</v>
      </c>
      <c r="B518">
        <v>4</v>
      </c>
      <c r="C518" t="str">
        <f>VLOOKUP(tab_Verkauf[[#This Row],[Artikelnummer]],tab_Produkte[],3,FALSE)</f>
        <v>Schlösser</v>
      </c>
      <c r="D518">
        <v>152908</v>
      </c>
      <c r="E518">
        <v>6</v>
      </c>
      <c r="F518" s="17">
        <f>VLOOKUP(tab_Verkauf[[#This Row],[Artikelnummer]],tab_Produkte[],8,FALSE)</f>
        <v>5</v>
      </c>
    </row>
    <row r="519" spans="1:6" x14ac:dyDescent="0.55000000000000004">
      <c r="A519" s="3">
        <v>43710</v>
      </c>
      <c r="B519">
        <v>11</v>
      </c>
      <c r="C519" t="str">
        <f>VLOOKUP(tab_Verkauf[[#This Row],[Artikelnummer]],tab_Produkte[],3,FALSE)</f>
        <v>Fahrradhelm</v>
      </c>
      <c r="D519">
        <v>296670</v>
      </c>
      <c r="E519">
        <v>7</v>
      </c>
      <c r="F519" s="17">
        <f>VLOOKUP(tab_Verkauf[[#This Row],[Artikelnummer]],tab_Produkte[],8,FALSE)</f>
        <v>1</v>
      </c>
    </row>
    <row r="520" spans="1:6" x14ac:dyDescent="0.55000000000000004">
      <c r="A520" s="3">
        <v>43710</v>
      </c>
      <c r="B520">
        <v>19</v>
      </c>
      <c r="C520" t="str">
        <f>VLOOKUP(tab_Verkauf[[#This Row],[Artikelnummer]],tab_Produkte[],3,FALSE)</f>
        <v>Kleidung</v>
      </c>
      <c r="D520">
        <v>146864</v>
      </c>
      <c r="E520">
        <v>94</v>
      </c>
      <c r="F520" s="17">
        <f>VLOOKUP(tab_Verkauf[[#This Row],[Artikelnummer]],tab_Produkte[],8,FALSE)</f>
        <v>4</v>
      </c>
    </row>
    <row r="521" spans="1:6" x14ac:dyDescent="0.55000000000000004">
      <c r="A521" s="3">
        <v>43710</v>
      </c>
      <c r="B521">
        <v>17</v>
      </c>
      <c r="C521" t="str">
        <f>VLOOKUP(tab_Verkauf[[#This Row],[Artikelnummer]],tab_Produkte[],3,FALSE)</f>
        <v>Jugendrad</v>
      </c>
      <c r="D521">
        <v>296670</v>
      </c>
      <c r="E521">
        <v>28</v>
      </c>
      <c r="F521" s="17">
        <f>VLOOKUP(tab_Verkauf[[#This Row],[Artikelnummer]],tab_Produkte[],8,FALSE)</f>
        <v>1853</v>
      </c>
    </row>
    <row r="522" spans="1:6" x14ac:dyDescent="0.55000000000000004">
      <c r="A522" s="3">
        <v>43710</v>
      </c>
      <c r="B522">
        <v>19</v>
      </c>
      <c r="C522" t="str">
        <f>VLOOKUP(tab_Verkauf[[#This Row],[Artikelnummer]],tab_Produkte[],3,FALSE)</f>
        <v>Kleidung</v>
      </c>
      <c r="D522">
        <v>219375</v>
      </c>
      <c r="E522">
        <v>45</v>
      </c>
      <c r="F522" s="17">
        <f>VLOOKUP(tab_Verkauf[[#This Row],[Artikelnummer]],tab_Produkte[],8,FALSE)</f>
        <v>4</v>
      </c>
    </row>
    <row r="523" spans="1:6" x14ac:dyDescent="0.55000000000000004">
      <c r="A523" s="3">
        <v>43711</v>
      </c>
      <c r="B523">
        <v>19</v>
      </c>
      <c r="C523" t="str">
        <f>VLOOKUP(tab_Verkauf[[#This Row],[Artikelnummer]],tab_Produkte[],3,FALSE)</f>
        <v>Kleidung</v>
      </c>
      <c r="D523">
        <v>67338</v>
      </c>
      <c r="E523">
        <v>16</v>
      </c>
      <c r="F523" s="17">
        <f>VLOOKUP(tab_Verkauf[[#This Row],[Artikelnummer]],tab_Produkte[],8,FALSE)</f>
        <v>4</v>
      </c>
    </row>
    <row r="524" spans="1:6" x14ac:dyDescent="0.55000000000000004">
      <c r="A524" s="3">
        <v>43712</v>
      </c>
      <c r="B524">
        <v>19</v>
      </c>
      <c r="C524" t="str">
        <f>VLOOKUP(tab_Verkauf[[#This Row],[Artikelnummer]],tab_Produkte[],3,FALSE)</f>
        <v>Kleidung</v>
      </c>
      <c r="D524">
        <v>518804</v>
      </c>
      <c r="E524">
        <v>75</v>
      </c>
      <c r="F524" s="17">
        <f>VLOOKUP(tab_Verkauf[[#This Row],[Artikelnummer]],tab_Produkte[],8,FALSE)</f>
        <v>4</v>
      </c>
    </row>
    <row r="525" spans="1:6" x14ac:dyDescent="0.55000000000000004">
      <c r="A525" s="3">
        <v>43712</v>
      </c>
      <c r="B525">
        <v>11</v>
      </c>
      <c r="C525" t="str">
        <f>VLOOKUP(tab_Verkauf[[#This Row],[Artikelnummer]],tab_Produkte[],3,FALSE)</f>
        <v>Fahrradhelm</v>
      </c>
      <c r="D525">
        <v>421191</v>
      </c>
      <c r="E525">
        <v>100</v>
      </c>
      <c r="F525" s="17">
        <f>VLOOKUP(tab_Verkauf[[#This Row],[Artikelnummer]],tab_Produkte[],8,FALSE)</f>
        <v>1</v>
      </c>
    </row>
    <row r="526" spans="1:6" x14ac:dyDescent="0.55000000000000004">
      <c r="A526" s="3">
        <v>43713</v>
      </c>
      <c r="B526">
        <v>1</v>
      </c>
      <c r="C526" t="str">
        <f>VLOOKUP(tab_Verkauf[[#This Row],[Artikelnummer]],tab_Produkte[],3,FALSE)</f>
        <v>Mountainbike</v>
      </c>
      <c r="D526">
        <v>43306</v>
      </c>
      <c r="E526">
        <v>61</v>
      </c>
      <c r="F526" s="17">
        <f>VLOOKUP(tab_Verkauf[[#This Row],[Artikelnummer]],tab_Produkte[],8,FALSE)</f>
        <v>179</v>
      </c>
    </row>
    <row r="527" spans="1:6" x14ac:dyDescent="0.55000000000000004">
      <c r="A527" s="3">
        <v>43714</v>
      </c>
      <c r="B527">
        <v>17</v>
      </c>
      <c r="C527" t="str">
        <f>VLOOKUP(tab_Verkauf[[#This Row],[Artikelnummer]],tab_Produkte[],3,FALSE)</f>
        <v>Jugendrad</v>
      </c>
      <c r="D527">
        <v>333696</v>
      </c>
      <c r="E527">
        <v>19</v>
      </c>
      <c r="F527" s="17">
        <f>VLOOKUP(tab_Verkauf[[#This Row],[Artikelnummer]],tab_Produkte[],8,FALSE)</f>
        <v>1853</v>
      </c>
    </row>
    <row r="528" spans="1:6" x14ac:dyDescent="0.55000000000000004">
      <c r="A528" s="3">
        <v>43714</v>
      </c>
      <c r="B528">
        <v>20</v>
      </c>
      <c r="C528" t="str">
        <f>VLOOKUP(tab_Verkauf[[#This Row],[Artikelnummer]],tab_Produkte[],3,FALSE)</f>
        <v>Trekkingbike</v>
      </c>
      <c r="D528">
        <v>72928</v>
      </c>
      <c r="E528">
        <v>40</v>
      </c>
      <c r="F528" s="17">
        <f>VLOOKUP(tab_Verkauf[[#This Row],[Artikelnummer]],tab_Produkte[],8,FALSE)</f>
        <v>98</v>
      </c>
    </row>
    <row r="529" spans="1:6" x14ac:dyDescent="0.55000000000000004">
      <c r="A529" s="3">
        <v>43714</v>
      </c>
      <c r="B529">
        <v>19</v>
      </c>
      <c r="C529" t="str">
        <f>VLOOKUP(tab_Verkauf[[#This Row],[Artikelnummer]],tab_Produkte[],3,FALSE)</f>
        <v>Kleidung</v>
      </c>
      <c r="D529">
        <v>191760</v>
      </c>
      <c r="E529">
        <v>12</v>
      </c>
      <c r="F529" s="17">
        <f>VLOOKUP(tab_Verkauf[[#This Row],[Artikelnummer]],tab_Produkte[],8,FALSE)</f>
        <v>4</v>
      </c>
    </row>
    <row r="530" spans="1:6" x14ac:dyDescent="0.55000000000000004">
      <c r="A530" s="3">
        <v>43715</v>
      </c>
      <c r="B530">
        <v>5</v>
      </c>
      <c r="C530" t="str">
        <f>VLOOKUP(tab_Verkauf[[#This Row],[Artikelnummer]],tab_Produkte[],3,FALSE)</f>
        <v>E-Bike</v>
      </c>
      <c r="D530">
        <v>271188</v>
      </c>
      <c r="E530">
        <v>47</v>
      </c>
      <c r="F530" s="17">
        <f>VLOOKUP(tab_Verkauf[[#This Row],[Artikelnummer]],tab_Produkte[],8,FALSE)</f>
        <v>83</v>
      </c>
    </row>
    <row r="531" spans="1:6" x14ac:dyDescent="0.55000000000000004">
      <c r="A531" s="3">
        <v>43717</v>
      </c>
      <c r="B531">
        <v>5</v>
      </c>
      <c r="C531" t="str">
        <f>VLOOKUP(tab_Verkauf[[#This Row],[Artikelnummer]],tab_Produkte[],3,FALSE)</f>
        <v>E-Bike</v>
      </c>
      <c r="D531">
        <v>84660</v>
      </c>
      <c r="E531">
        <v>32</v>
      </c>
      <c r="F531" s="17">
        <f>VLOOKUP(tab_Verkauf[[#This Row],[Artikelnummer]],tab_Produkte[],8,FALSE)</f>
        <v>83</v>
      </c>
    </row>
    <row r="532" spans="1:6" x14ac:dyDescent="0.55000000000000004">
      <c r="A532" s="3">
        <v>43717</v>
      </c>
      <c r="B532">
        <v>9</v>
      </c>
      <c r="C532" t="str">
        <f>VLOOKUP(tab_Verkauf[[#This Row],[Artikelnummer]],tab_Produkte[],3,FALSE)</f>
        <v>Schlösser</v>
      </c>
      <c r="D532">
        <v>67338</v>
      </c>
      <c r="E532">
        <v>33</v>
      </c>
      <c r="F532" s="17">
        <f>VLOOKUP(tab_Verkauf[[#This Row],[Artikelnummer]],tab_Produkte[],8,FALSE)</f>
        <v>3</v>
      </c>
    </row>
    <row r="533" spans="1:6" x14ac:dyDescent="0.55000000000000004">
      <c r="A533" s="3">
        <v>43717</v>
      </c>
      <c r="B533">
        <v>6</v>
      </c>
      <c r="C533" t="str">
        <f>VLOOKUP(tab_Verkauf[[#This Row],[Artikelnummer]],tab_Produkte[],3,FALSE)</f>
        <v>Beleuchtung</v>
      </c>
      <c r="D533">
        <v>152908</v>
      </c>
      <c r="E533">
        <v>11</v>
      </c>
      <c r="F533" s="17">
        <f>VLOOKUP(tab_Verkauf[[#This Row],[Artikelnummer]],tab_Produkte[],8,FALSE)</f>
        <v>22</v>
      </c>
    </row>
    <row r="534" spans="1:6" x14ac:dyDescent="0.55000000000000004">
      <c r="A534" s="3">
        <v>43718</v>
      </c>
      <c r="B534">
        <v>5</v>
      </c>
      <c r="C534" t="str">
        <f>VLOOKUP(tab_Verkauf[[#This Row],[Artikelnummer]],tab_Produkte[],3,FALSE)</f>
        <v>E-Bike</v>
      </c>
      <c r="D534">
        <v>122057</v>
      </c>
      <c r="E534">
        <v>25</v>
      </c>
      <c r="F534" s="17">
        <f>VLOOKUP(tab_Verkauf[[#This Row],[Artikelnummer]],tab_Produkte[],8,FALSE)</f>
        <v>83</v>
      </c>
    </row>
    <row r="535" spans="1:6" x14ac:dyDescent="0.55000000000000004">
      <c r="A535" s="3">
        <v>43718</v>
      </c>
      <c r="B535">
        <v>7</v>
      </c>
      <c r="C535" t="str">
        <f>VLOOKUP(tab_Verkauf[[#This Row],[Artikelnummer]],tab_Produkte[],3,FALSE)</f>
        <v>Trekkingbike</v>
      </c>
      <c r="D535">
        <v>333696</v>
      </c>
      <c r="E535">
        <v>57</v>
      </c>
      <c r="F535" s="17">
        <f>VLOOKUP(tab_Verkauf[[#This Row],[Artikelnummer]],tab_Produkte[],8,FALSE)</f>
        <v>534</v>
      </c>
    </row>
    <row r="536" spans="1:6" x14ac:dyDescent="0.55000000000000004">
      <c r="A536" s="3">
        <v>43718</v>
      </c>
      <c r="B536">
        <v>20</v>
      </c>
      <c r="C536" t="str">
        <f>VLOOKUP(tab_Verkauf[[#This Row],[Artikelnummer]],tab_Produkte[],3,FALSE)</f>
        <v>Trekkingbike</v>
      </c>
      <c r="D536">
        <v>484128</v>
      </c>
      <c r="E536">
        <v>91</v>
      </c>
      <c r="F536" s="17">
        <f>VLOOKUP(tab_Verkauf[[#This Row],[Artikelnummer]],tab_Produkte[],8,FALSE)</f>
        <v>98</v>
      </c>
    </row>
    <row r="537" spans="1:6" x14ac:dyDescent="0.55000000000000004">
      <c r="A537" s="3">
        <v>43719</v>
      </c>
      <c r="B537">
        <v>8</v>
      </c>
      <c r="C537" t="str">
        <f>VLOOKUP(tab_Verkauf[[#This Row],[Artikelnummer]],tab_Produkte[],3,FALSE)</f>
        <v>Pumpen</v>
      </c>
      <c r="D537">
        <v>654734</v>
      </c>
      <c r="E537">
        <v>75</v>
      </c>
      <c r="F537" s="17">
        <f>VLOOKUP(tab_Verkauf[[#This Row],[Artikelnummer]],tab_Produkte[],8,FALSE)</f>
        <v>2</v>
      </c>
    </row>
    <row r="538" spans="1:6" x14ac:dyDescent="0.55000000000000004">
      <c r="A538" s="3">
        <v>43719</v>
      </c>
      <c r="B538">
        <v>4</v>
      </c>
      <c r="C538" t="str">
        <f>VLOOKUP(tab_Verkauf[[#This Row],[Artikelnummer]],tab_Produkte[],3,FALSE)</f>
        <v>Schlösser</v>
      </c>
      <c r="D538">
        <v>182979</v>
      </c>
      <c r="E538">
        <v>33</v>
      </c>
      <c r="F538" s="17">
        <f>VLOOKUP(tab_Verkauf[[#This Row],[Artikelnummer]],tab_Produkte[],8,FALSE)</f>
        <v>5</v>
      </c>
    </row>
    <row r="539" spans="1:6" x14ac:dyDescent="0.55000000000000004">
      <c r="A539" s="3">
        <v>43720</v>
      </c>
      <c r="B539">
        <v>1</v>
      </c>
      <c r="C539" t="str">
        <f>VLOOKUP(tab_Verkauf[[#This Row],[Artikelnummer]],tab_Produkte[],3,FALSE)</f>
        <v>Mountainbike</v>
      </c>
      <c r="D539">
        <v>43306</v>
      </c>
      <c r="E539">
        <v>11</v>
      </c>
      <c r="F539" s="17">
        <f>VLOOKUP(tab_Verkauf[[#This Row],[Artikelnummer]],tab_Produkte[],8,FALSE)</f>
        <v>179</v>
      </c>
    </row>
    <row r="540" spans="1:6" x14ac:dyDescent="0.55000000000000004">
      <c r="A540" s="3">
        <v>43720</v>
      </c>
      <c r="B540">
        <v>8</v>
      </c>
      <c r="C540" t="str">
        <f>VLOOKUP(tab_Verkauf[[#This Row],[Artikelnummer]],tab_Produkte[],3,FALSE)</f>
        <v>Pumpen</v>
      </c>
      <c r="D540">
        <v>536280</v>
      </c>
      <c r="E540">
        <v>67</v>
      </c>
      <c r="F540" s="17">
        <f>VLOOKUP(tab_Verkauf[[#This Row],[Artikelnummer]],tab_Produkte[],8,FALSE)</f>
        <v>2</v>
      </c>
    </row>
    <row r="541" spans="1:6" x14ac:dyDescent="0.55000000000000004">
      <c r="A541" s="3">
        <v>43720</v>
      </c>
      <c r="B541">
        <v>11</v>
      </c>
      <c r="C541" t="str">
        <f>VLOOKUP(tab_Verkauf[[#This Row],[Artikelnummer]],tab_Produkte[],3,FALSE)</f>
        <v>Fahrradhelm</v>
      </c>
      <c r="D541">
        <v>518804</v>
      </c>
      <c r="E541">
        <v>13</v>
      </c>
      <c r="F541" s="17">
        <f>VLOOKUP(tab_Verkauf[[#This Row],[Artikelnummer]],tab_Produkte[],8,FALSE)</f>
        <v>1</v>
      </c>
    </row>
    <row r="542" spans="1:6" x14ac:dyDescent="0.55000000000000004">
      <c r="A542" s="3">
        <v>43720</v>
      </c>
      <c r="B542">
        <v>2</v>
      </c>
      <c r="C542" t="str">
        <f>VLOOKUP(tab_Verkauf[[#This Row],[Artikelnummer]],tab_Produkte[],3,FALSE)</f>
        <v>Schlösser</v>
      </c>
      <c r="D542">
        <v>164666</v>
      </c>
      <c r="E542">
        <v>48</v>
      </c>
      <c r="F542" s="17">
        <f>VLOOKUP(tab_Verkauf[[#This Row],[Artikelnummer]],tab_Produkte[],8,FALSE)</f>
        <v>7</v>
      </c>
    </row>
    <row r="543" spans="1:6" x14ac:dyDescent="0.55000000000000004">
      <c r="A543" s="3">
        <v>43721</v>
      </c>
      <c r="B543">
        <v>6</v>
      </c>
      <c r="C543" t="str">
        <f>VLOOKUP(tab_Verkauf[[#This Row],[Artikelnummer]],tab_Produkte[],3,FALSE)</f>
        <v>Beleuchtung</v>
      </c>
      <c r="D543">
        <v>22572</v>
      </c>
      <c r="E543">
        <v>2</v>
      </c>
      <c r="F543" s="17">
        <f>VLOOKUP(tab_Verkauf[[#This Row],[Artikelnummer]],tab_Produkte[],8,FALSE)</f>
        <v>22</v>
      </c>
    </row>
    <row r="544" spans="1:6" x14ac:dyDescent="0.55000000000000004">
      <c r="A544" s="3">
        <v>43721</v>
      </c>
      <c r="B544">
        <v>15</v>
      </c>
      <c r="C544" t="str">
        <f>VLOOKUP(tab_Verkauf[[#This Row],[Artikelnummer]],tab_Produkte[],3,FALSE)</f>
        <v>Kinderrad</v>
      </c>
      <c r="D544">
        <v>191760</v>
      </c>
      <c r="E544">
        <v>76</v>
      </c>
      <c r="F544" s="17">
        <f>VLOOKUP(tab_Verkauf[[#This Row],[Artikelnummer]],tab_Produkte[],8,FALSE)</f>
        <v>260</v>
      </c>
    </row>
    <row r="545" spans="1:6" x14ac:dyDescent="0.55000000000000004">
      <c r="A545" s="3">
        <v>43722</v>
      </c>
      <c r="B545">
        <v>13</v>
      </c>
      <c r="C545" t="str">
        <f>VLOOKUP(tab_Verkauf[[#This Row],[Artikelnummer]],tab_Produkte[],3,FALSE)</f>
        <v>E-Bike</v>
      </c>
      <c r="D545">
        <v>378009</v>
      </c>
      <c r="E545">
        <v>94</v>
      </c>
      <c r="F545" s="17">
        <f>VLOOKUP(tab_Verkauf[[#This Row],[Artikelnummer]],tab_Produkte[],8,FALSE)</f>
        <v>1939</v>
      </c>
    </row>
    <row r="546" spans="1:6" x14ac:dyDescent="0.55000000000000004">
      <c r="A546" s="3">
        <v>43723</v>
      </c>
      <c r="B546">
        <v>5</v>
      </c>
      <c r="C546" t="str">
        <f>VLOOKUP(tab_Verkauf[[#This Row],[Artikelnummer]],tab_Produkte[],3,FALSE)</f>
        <v>E-Bike</v>
      </c>
      <c r="D546">
        <v>536280</v>
      </c>
      <c r="E546">
        <v>60</v>
      </c>
      <c r="F546" s="17">
        <f>VLOOKUP(tab_Verkauf[[#This Row],[Artikelnummer]],tab_Produkte[],8,FALSE)</f>
        <v>83</v>
      </c>
    </row>
    <row r="547" spans="1:6" x14ac:dyDescent="0.55000000000000004">
      <c r="A547" s="3">
        <v>43725</v>
      </c>
      <c r="B547">
        <v>7</v>
      </c>
      <c r="C547" t="str">
        <f>VLOOKUP(tab_Verkauf[[#This Row],[Artikelnummer]],tab_Produkte[],3,FALSE)</f>
        <v>Trekkingbike</v>
      </c>
      <c r="D547">
        <v>219375</v>
      </c>
      <c r="E547">
        <v>90</v>
      </c>
      <c r="F547" s="17">
        <f>VLOOKUP(tab_Verkauf[[#This Row],[Artikelnummer]],tab_Produkte[],8,FALSE)</f>
        <v>534</v>
      </c>
    </row>
    <row r="548" spans="1:6" x14ac:dyDescent="0.55000000000000004">
      <c r="A548" s="3">
        <v>43725</v>
      </c>
      <c r="B548">
        <v>14</v>
      </c>
      <c r="C548" t="str">
        <f>VLOOKUP(tab_Verkauf[[#This Row],[Artikelnummer]],tab_Produkte[],3,FALSE)</f>
        <v>Kleidung</v>
      </c>
      <c r="D548">
        <v>67338</v>
      </c>
      <c r="E548">
        <v>70</v>
      </c>
      <c r="F548" s="17">
        <f>VLOOKUP(tab_Verkauf[[#This Row],[Artikelnummer]],tab_Produkte[],8,FALSE)</f>
        <v>19</v>
      </c>
    </row>
    <row r="549" spans="1:6" x14ac:dyDescent="0.55000000000000004">
      <c r="A549" s="3">
        <v>43726</v>
      </c>
      <c r="B549">
        <v>16</v>
      </c>
      <c r="C549" t="str">
        <f>VLOOKUP(tab_Verkauf[[#This Row],[Artikelnummer]],tab_Produkte[],3,FALSE)</f>
        <v>Mountainbike</v>
      </c>
      <c r="D549">
        <v>146864</v>
      </c>
      <c r="E549">
        <v>15</v>
      </c>
      <c r="F549" s="17">
        <f>VLOOKUP(tab_Verkauf[[#This Row],[Artikelnummer]],tab_Produkte[],8,FALSE)</f>
        <v>756</v>
      </c>
    </row>
    <row r="550" spans="1:6" x14ac:dyDescent="0.55000000000000004">
      <c r="A550" s="3">
        <v>43726</v>
      </c>
      <c r="B550">
        <v>15</v>
      </c>
      <c r="C550" t="str">
        <f>VLOOKUP(tab_Verkauf[[#This Row],[Artikelnummer]],tab_Produkte[],3,FALSE)</f>
        <v>Kinderrad</v>
      </c>
      <c r="D550">
        <v>52598</v>
      </c>
      <c r="E550">
        <v>2</v>
      </c>
      <c r="F550" s="17">
        <f>VLOOKUP(tab_Verkauf[[#This Row],[Artikelnummer]],tab_Produkte[],8,FALSE)</f>
        <v>260</v>
      </c>
    </row>
    <row r="551" spans="1:6" x14ac:dyDescent="0.55000000000000004">
      <c r="A551" s="3">
        <v>43726</v>
      </c>
      <c r="B551">
        <v>19</v>
      </c>
      <c r="C551" t="str">
        <f>VLOOKUP(tab_Verkauf[[#This Row],[Artikelnummer]],tab_Produkte[],3,FALSE)</f>
        <v>Kleidung</v>
      </c>
      <c r="D551">
        <v>219375</v>
      </c>
      <c r="E551">
        <v>72</v>
      </c>
      <c r="F551" s="17">
        <f>VLOOKUP(tab_Verkauf[[#This Row],[Artikelnummer]],tab_Produkte[],8,FALSE)</f>
        <v>4</v>
      </c>
    </row>
    <row r="552" spans="1:6" x14ac:dyDescent="0.55000000000000004">
      <c r="A552" s="3">
        <v>43728</v>
      </c>
      <c r="B552">
        <v>4</v>
      </c>
      <c r="C552" t="str">
        <f>VLOOKUP(tab_Verkauf[[#This Row],[Artikelnummer]],tab_Produkte[],3,FALSE)</f>
        <v>Schlösser</v>
      </c>
      <c r="D552">
        <v>142186</v>
      </c>
      <c r="E552">
        <v>9</v>
      </c>
      <c r="F552" s="17">
        <f>VLOOKUP(tab_Verkauf[[#This Row],[Artikelnummer]],tab_Produkte[],8,FALSE)</f>
        <v>5</v>
      </c>
    </row>
    <row r="553" spans="1:6" x14ac:dyDescent="0.55000000000000004">
      <c r="A553" s="3">
        <v>43729</v>
      </c>
      <c r="B553">
        <v>5</v>
      </c>
      <c r="C553" t="str">
        <f>VLOOKUP(tab_Verkauf[[#This Row],[Artikelnummer]],tab_Produkte[],3,FALSE)</f>
        <v>E-Bike</v>
      </c>
      <c r="D553">
        <v>44589</v>
      </c>
      <c r="E553">
        <v>68</v>
      </c>
      <c r="F553" s="17">
        <f>VLOOKUP(tab_Verkauf[[#This Row],[Artikelnummer]],tab_Produkte[],8,FALSE)</f>
        <v>83</v>
      </c>
    </row>
    <row r="554" spans="1:6" x14ac:dyDescent="0.55000000000000004">
      <c r="A554" s="3">
        <v>43729</v>
      </c>
      <c r="B554">
        <v>14</v>
      </c>
      <c r="C554" t="str">
        <f>VLOOKUP(tab_Verkauf[[#This Row],[Artikelnummer]],tab_Produkte[],3,FALSE)</f>
        <v>Kleidung</v>
      </c>
      <c r="D554">
        <v>150804</v>
      </c>
      <c r="E554">
        <v>51</v>
      </c>
      <c r="F554" s="17">
        <f>VLOOKUP(tab_Verkauf[[#This Row],[Artikelnummer]],tab_Produkte[],8,FALSE)</f>
        <v>19</v>
      </c>
    </row>
    <row r="555" spans="1:6" x14ac:dyDescent="0.55000000000000004">
      <c r="A555" s="3">
        <v>43729</v>
      </c>
      <c r="B555">
        <v>6</v>
      </c>
      <c r="C555" t="str">
        <f>VLOOKUP(tab_Verkauf[[#This Row],[Artikelnummer]],tab_Produkte[],3,FALSE)</f>
        <v>Beleuchtung</v>
      </c>
      <c r="D555">
        <v>84600</v>
      </c>
      <c r="E555">
        <v>99</v>
      </c>
      <c r="F555" s="17">
        <f>VLOOKUP(tab_Verkauf[[#This Row],[Artikelnummer]],tab_Produkte[],8,FALSE)</f>
        <v>22</v>
      </c>
    </row>
    <row r="556" spans="1:6" x14ac:dyDescent="0.55000000000000004">
      <c r="A556" s="3">
        <v>43730</v>
      </c>
      <c r="B556">
        <v>9</v>
      </c>
      <c r="C556" t="str">
        <f>VLOOKUP(tab_Verkauf[[#This Row],[Artikelnummer]],tab_Produkte[],3,FALSE)</f>
        <v>Schlösser</v>
      </c>
      <c r="D556">
        <v>150804</v>
      </c>
      <c r="E556">
        <v>95</v>
      </c>
      <c r="F556" s="17">
        <f>VLOOKUP(tab_Verkauf[[#This Row],[Artikelnummer]],tab_Produkte[],8,FALSE)</f>
        <v>3</v>
      </c>
    </row>
    <row r="557" spans="1:6" x14ac:dyDescent="0.55000000000000004">
      <c r="A557" s="3">
        <v>43730</v>
      </c>
      <c r="B557">
        <v>15</v>
      </c>
      <c r="C557" t="str">
        <f>VLOOKUP(tab_Verkauf[[#This Row],[Artikelnummer]],tab_Produkte[],3,FALSE)</f>
        <v>Kinderrad</v>
      </c>
      <c r="D557">
        <v>421191</v>
      </c>
      <c r="E557">
        <v>24</v>
      </c>
      <c r="F557" s="17">
        <f>VLOOKUP(tab_Verkauf[[#This Row],[Artikelnummer]],tab_Produkte[],8,FALSE)</f>
        <v>260</v>
      </c>
    </row>
    <row r="558" spans="1:6" x14ac:dyDescent="0.55000000000000004">
      <c r="A558" s="3">
        <v>43730</v>
      </c>
      <c r="B558">
        <v>18</v>
      </c>
      <c r="C558" t="str">
        <f>VLOOKUP(tab_Verkauf[[#This Row],[Artikelnummer]],tab_Produkte[],3,FALSE)</f>
        <v>Pumpen</v>
      </c>
      <c r="D558">
        <v>62304</v>
      </c>
      <c r="E558">
        <v>36</v>
      </c>
      <c r="F558" s="17">
        <f>VLOOKUP(tab_Verkauf[[#This Row],[Artikelnummer]],tab_Produkte[],8,FALSE)</f>
        <v>2</v>
      </c>
    </row>
    <row r="559" spans="1:6" x14ac:dyDescent="0.55000000000000004">
      <c r="A559" s="3">
        <v>43731</v>
      </c>
      <c r="B559">
        <v>10</v>
      </c>
      <c r="C559" t="str">
        <f>VLOOKUP(tab_Verkauf[[#This Row],[Artikelnummer]],tab_Produkte[],3,FALSE)</f>
        <v>E-Bike</v>
      </c>
      <c r="D559">
        <v>191760</v>
      </c>
      <c r="E559">
        <v>91</v>
      </c>
      <c r="F559" s="17">
        <f>VLOOKUP(tab_Verkauf[[#This Row],[Artikelnummer]],tab_Produkte[],8,FALSE)</f>
        <v>787</v>
      </c>
    </row>
    <row r="560" spans="1:6" x14ac:dyDescent="0.55000000000000004">
      <c r="A560" s="3">
        <v>43732</v>
      </c>
      <c r="B560">
        <v>7</v>
      </c>
      <c r="C560" t="str">
        <f>VLOOKUP(tab_Verkauf[[#This Row],[Artikelnummer]],tab_Produkte[],3,FALSE)</f>
        <v>Trekkingbike</v>
      </c>
      <c r="D560">
        <v>219375</v>
      </c>
      <c r="E560">
        <v>14</v>
      </c>
      <c r="F560" s="17">
        <f>VLOOKUP(tab_Verkauf[[#This Row],[Artikelnummer]],tab_Produkte[],8,FALSE)</f>
        <v>534</v>
      </c>
    </row>
    <row r="561" spans="1:6" x14ac:dyDescent="0.55000000000000004">
      <c r="A561" s="3">
        <v>43732</v>
      </c>
      <c r="B561">
        <v>8</v>
      </c>
      <c r="C561" t="str">
        <f>VLOOKUP(tab_Verkauf[[#This Row],[Artikelnummer]],tab_Produkte[],3,FALSE)</f>
        <v>Pumpen</v>
      </c>
      <c r="D561">
        <v>84660</v>
      </c>
      <c r="E561">
        <v>87</v>
      </c>
      <c r="F561" s="17">
        <f>VLOOKUP(tab_Verkauf[[#This Row],[Artikelnummer]],tab_Produkte[],8,FALSE)</f>
        <v>2</v>
      </c>
    </row>
    <row r="562" spans="1:6" x14ac:dyDescent="0.55000000000000004">
      <c r="A562" s="3">
        <v>43733</v>
      </c>
      <c r="B562">
        <v>6</v>
      </c>
      <c r="C562" t="str">
        <f>VLOOKUP(tab_Verkauf[[#This Row],[Artikelnummer]],tab_Produkte[],3,FALSE)</f>
        <v>Beleuchtung</v>
      </c>
      <c r="D562">
        <v>165816</v>
      </c>
      <c r="E562">
        <v>47</v>
      </c>
      <c r="F562" s="17">
        <f>VLOOKUP(tab_Verkauf[[#This Row],[Artikelnummer]],tab_Produkte[],8,FALSE)</f>
        <v>22</v>
      </c>
    </row>
    <row r="563" spans="1:6" x14ac:dyDescent="0.55000000000000004">
      <c r="A563" s="3">
        <v>43733</v>
      </c>
      <c r="B563">
        <v>15</v>
      </c>
      <c r="C563" t="str">
        <f>VLOOKUP(tab_Verkauf[[#This Row],[Artikelnummer]],tab_Produkte[],3,FALSE)</f>
        <v>Kinderrad</v>
      </c>
      <c r="D563">
        <v>191760</v>
      </c>
      <c r="E563">
        <v>11</v>
      </c>
      <c r="F563" s="17">
        <f>VLOOKUP(tab_Verkauf[[#This Row],[Artikelnummer]],tab_Produkte[],8,FALSE)</f>
        <v>260</v>
      </c>
    </row>
    <row r="564" spans="1:6" x14ac:dyDescent="0.55000000000000004">
      <c r="A564" s="3">
        <v>43733</v>
      </c>
      <c r="B564">
        <v>13</v>
      </c>
      <c r="C564" t="str">
        <f>VLOOKUP(tab_Verkauf[[#This Row],[Artikelnummer]],tab_Produkte[],3,FALSE)</f>
        <v>E-Bike</v>
      </c>
      <c r="D564">
        <v>421191</v>
      </c>
      <c r="E564">
        <v>20</v>
      </c>
      <c r="F564" s="17">
        <f>VLOOKUP(tab_Verkauf[[#This Row],[Artikelnummer]],tab_Produkte[],8,FALSE)</f>
        <v>1939</v>
      </c>
    </row>
    <row r="565" spans="1:6" x14ac:dyDescent="0.55000000000000004">
      <c r="A565" s="3">
        <v>43733</v>
      </c>
      <c r="B565">
        <v>10</v>
      </c>
      <c r="C565" t="str">
        <f>VLOOKUP(tab_Verkauf[[#This Row],[Artikelnummer]],tab_Produkte[],3,FALSE)</f>
        <v>E-Bike</v>
      </c>
      <c r="D565">
        <v>182979</v>
      </c>
      <c r="E565">
        <v>51</v>
      </c>
      <c r="F565" s="17">
        <f>VLOOKUP(tab_Verkauf[[#This Row],[Artikelnummer]],tab_Produkte[],8,FALSE)</f>
        <v>787</v>
      </c>
    </row>
    <row r="566" spans="1:6" x14ac:dyDescent="0.55000000000000004">
      <c r="A566" s="3">
        <v>43734</v>
      </c>
      <c r="B566">
        <v>14</v>
      </c>
      <c r="C566" t="str">
        <f>VLOOKUP(tab_Verkauf[[#This Row],[Artikelnummer]],tab_Produkte[],3,FALSE)</f>
        <v>Kleidung</v>
      </c>
      <c r="D566">
        <v>67338</v>
      </c>
      <c r="E566">
        <v>45</v>
      </c>
      <c r="F566" s="17">
        <f>VLOOKUP(tab_Verkauf[[#This Row],[Artikelnummer]],tab_Produkte[],8,FALSE)</f>
        <v>19</v>
      </c>
    </row>
    <row r="567" spans="1:6" x14ac:dyDescent="0.55000000000000004">
      <c r="A567" s="3">
        <v>43735</v>
      </c>
      <c r="B567">
        <v>18</v>
      </c>
      <c r="C567" t="str">
        <f>VLOOKUP(tab_Verkauf[[#This Row],[Artikelnummer]],tab_Produkte[],3,FALSE)</f>
        <v>Pumpen</v>
      </c>
      <c r="D567">
        <v>50193</v>
      </c>
      <c r="E567">
        <v>5</v>
      </c>
      <c r="F567" s="17">
        <f>VLOOKUP(tab_Verkauf[[#This Row],[Artikelnummer]],tab_Produkte[],8,FALSE)</f>
        <v>2</v>
      </c>
    </row>
    <row r="568" spans="1:6" x14ac:dyDescent="0.55000000000000004">
      <c r="A568" s="3">
        <v>43735</v>
      </c>
      <c r="B568">
        <v>10</v>
      </c>
      <c r="C568" t="str">
        <f>VLOOKUP(tab_Verkauf[[#This Row],[Artikelnummer]],tab_Produkte[],3,FALSE)</f>
        <v>E-Bike</v>
      </c>
      <c r="D568">
        <v>654734</v>
      </c>
      <c r="E568">
        <v>52</v>
      </c>
      <c r="F568" s="17">
        <f>VLOOKUP(tab_Verkauf[[#This Row],[Artikelnummer]],tab_Produkte[],8,FALSE)</f>
        <v>787</v>
      </c>
    </row>
    <row r="569" spans="1:6" x14ac:dyDescent="0.55000000000000004">
      <c r="A569" s="3">
        <v>43736</v>
      </c>
      <c r="B569">
        <v>7</v>
      </c>
      <c r="C569" t="str">
        <f>VLOOKUP(tab_Verkauf[[#This Row],[Artikelnummer]],tab_Produkte[],3,FALSE)</f>
        <v>Trekkingbike</v>
      </c>
      <c r="D569">
        <v>191760</v>
      </c>
      <c r="E569">
        <v>33</v>
      </c>
      <c r="F569" s="17">
        <f>VLOOKUP(tab_Verkauf[[#This Row],[Artikelnummer]],tab_Produkte[],8,FALSE)</f>
        <v>534</v>
      </c>
    </row>
    <row r="570" spans="1:6" x14ac:dyDescent="0.55000000000000004">
      <c r="A570" s="3">
        <v>43737</v>
      </c>
      <c r="B570">
        <v>7</v>
      </c>
      <c r="C570" t="str">
        <f>VLOOKUP(tab_Verkauf[[#This Row],[Artikelnummer]],tab_Produkte[],3,FALSE)</f>
        <v>Trekkingbike</v>
      </c>
      <c r="D570">
        <v>35226</v>
      </c>
      <c r="E570">
        <v>89</v>
      </c>
      <c r="F570" s="17">
        <f>VLOOKUP(tab_Verkauf[[#This Row],[Artikelnummer]],tab_Produkte[],8,FALSE)</f>
        <v>534</v>
      </c>
    </row>
    <row r="571" spans="1:6" x14ac:dyDescent="0.55000000000000004">
      <c r="A571" s="3">
        <v>43737</v>
      </c>
      <c r="B571">
        <v>1</v>
      </c>
      <c r="C571" t="str">
        <f>VLOOKUP(tab_Verkauf[[#This Row],[Artikelnummer]],tab_Produkte[],3,FALSE)</f>
        <v>Mountainbike</v>
      </c>
      <c r="D571">
        <v>132107</v>
      </c>
      <c r="E571">
        <v>5</v>
      </c>
      <c r="F571" s="17">
        <f>VLOOKUP(tab_Verkauf[[#This Row],[Artikelnummer]],tab_Produkte[],8,FALSE)</f>
        <v>179</v>
      </c>
    </row>
    <row r="572" spans="1:6" x14ac:dyDescent="0.55000000000000004">
      <c r="A572" s="3">
        <v>43737</v>
      </c>
      <c r="B572">
        <v>18</v>
      </c>
      <c r="C572" t="str">
        <f>VLOOKUP(tab_Verkauf[[#This Row],[Artikelnummer]],tab_Produkte[],3,FALSE)</f>
        <v>Pumpen</v>
      </c>
      <c r="D572">
        <v>44589</v>
      </c>
      <c r="E572">
        <v>40</v>
      </c>
      <c r="F572" s="17">
        <f>VLOOKUP(tab_Verkauf[[#This Row],[Artikelnummer]],tab_Produkte[],8,FALSE)</f>
        <v>2</v>
      </c>
    </row>
    <row r="573" spans="1:6" x14ac:dyDescent="0.55000000000000004">
      <c r="A573" s="3">
        <v>43737</v>
      </c>
      <c r="B573">
        <v>5</v>
      </c>
      <c r="C573" t="str">
        <f>VLOOKUP(tab_Verkauf[[#This Row],[Artikelnummer]],tab_Produkte[],3,FALSE)</f>
        <v>E-Bike</v>
      </c>
      <c r="D573">
        <v>67338</v>
      </c>
      <c r="E573">
        <v>38</v>
      </c>
      <c r="F573" s="17">
        <f>VLOOKUP(tab_Verkauf[[#This Row],[Artikelnummer]],tab_Produkte[],8,FALSE)</f>
        <v>83</v>
      </c>
    </row>
    <row r="574" spans="1:6" x14ac:dyDescent="0.55000000000000004">
      <c r="A574" s="3">
        <v>43737</v>
      </c>
      <c r="B574">
        <v>7</v>
      </c>
      <c r="C574" t="str">
        <f>VLOOKUP(tab_Verkauf[[#This Row],[Artikelnummer]],tab_Produkte[],3,FALSE)</f>
        <v>Trekkingbike</v>
      </c>
      <c r="D574">
        <v>164666</v>
      </c>
      <c r="E574">
        <v>100</v>
      </c>
      <c r="F574" s="17">
        <f>VLOOKUP(tab_Verkauf[[#This Row],[Artikelnummer]],tab_Produkte[],8,FALSE)</f>
        <v>534</v>
      </c>
    </row>
    <row r="575" spans="1:6" x14ac:dyDescent="0.55000000000000004">
      <c r="A575" s="3">
        <v>43738</v>
      </c>
      <c r="B575">
        <v>5</v>
      </c>
      <c r="C575" t="str">
        <f>VLOOKUP(tab_Verkauf[[#This Row],[Artikelnummer]],tab_Produkte[],3,FALSE)</f>
        <v>E-Bike</v>
      </c>
      <c r="D575">
        <v>43306</v>
      </c>
      <c r="E575">
        <v>98</v>
      </c>
      <c r="F575" s="17">
        <f>VLOOKUP(tab_Verkauf[[#This Row],[Artikelnummer]],tab_Produkte[],8,FALSE)</f>
        <v>83</v>
      </c>
    </row>
    <row r="576" spans="1:6" x14ac:dyDescent="0.55000000000000004">
      <c r="A576" s="3">
        <v>43738</v>
      </c>
      <c r="B576">
        <v>4</v>
      </c>
      <c r="C576" t="str">
        <f>VLOOKUP(tab_Verkauf[[#This Row],[Artikelnummer]],tab_Produkte[],3,FALSE)</f>
        <v>Schlösser</v>
      </c>
      <c r="D576">
        <v>72928</v>
      </c>
      <c r="E576">
        <v>31</v>
      </c>
      <c r="F576" s="17">
        <f>VLOOKUP(tab_Verkauf[[#This Row],[Artikelnummer]],tab_Produkte[],8,FALSE)</f>
        <v>5</v>
      </c>
    </row>
    <row r="577" spans="1:6" x14ac:dyDescent="0.55000000000000004">
      <c r="A577" s="3">
        <v>43738</v>
      </c>
      <c r="B577">
        <v>11</v>
      </c>
      <c r="C577" t="str">
        <f>VLOOKUP(tab_Verkauf[[#This Row],[Artikelnummer]],tab_Produkte[],3,FALSE)</f>
        <v>Fahrradhelm</v>
      </c>
      <c r="D577">
        <v>50193</v>
      </c>
      <c r="E577">
        <v>38</v>
      </c>
      <c r="F577" s="17">
        <f>VLOOKUP(tab_Verkauf[[#This Row],[Artikelnummer]],tab_Produkte[],8,FALSE)</f>
        <v>1</v>
      </c>
    </row>
    <row r="578" spans="1:6" x14ac:dyDescent="0.55000000000000004">
      <c r="A578" s="3">
        <v>43738</v>
      </c>
      <c r="B578">
        <v>17</v>
      </c>
      <c r="C578" t="str">
        <f>VLOOKUP(tab_Verkauf[[#This Row],[Artikelnummer]],tab_Produkte[],3,FALSE)</f>
        <v>Jugendrad</v>
      </c>
      <c r="D578">
        <v>44250</v>
      </c>
      <c r="E578">
        <v>7</v>
      </c>
      <c r="F578" s="17">
        <f>VLOOKUP(tab_Verkauf[[#This Row],[Artikelnummer]],tab_Produkte[],8,FALSE)</f>
        <v>1853</v>
      </c>
    </row>
    <row r="579" spans="1:6" x14ac:dyDescent="0.55000000000000004">
      <c r="A579" s="3">
        <v>43738</v>
      </c>
      <c r="B579">
        <v>12</v>
      </c>
      <c r="C579" t="str">
        <f>VLOOKUP(tab_Verkauf[[#This Row],[Artikelnummer]],tab_Produkte[],3,FALSE)</f>
        <v>Mountainbike</v>
      </c>
      <c r="D579">
        <v>296670</v>
      </c>
      <c r="E579">
        <v>63</v>
      </c>
      <c r="F579" s="17">
        <f>VLOOKUP(tab_Verkauf[[#This Row],[Artikelnummer]],tab_Produkte[],8,FALSE)</f>
        <v>102</v>
      </c>
    </row>
    <row r="580" spans="1:6" x14ac:dyDescent="0.55000000000000004">
      <c r="A580" s="3">
        <v>43739</v>
      </c>
      <c r="B580">
        <v>8</v>
      </c>
      <c r="C580" t="str">
        <f>VLOOKUP(tab_Verkauf[[#This Row],[Artikelnummer]],tab_Produkte[],3,FALSE)</f>
        <v>Pumpen</v>
      </c>
      <c r="D580">
        <v>335580</v>
      </c>
      <c r="E580">
        <v>17</v>
      </c>
      <c r="F580" s="17">
        <f>VLOOKUP(tab_Verkauf[[#This Row],[Artikelnummer]],tab_Produkte[],8,FALSE)</f>
        <v>2</v>
      </c>
    </row>
    <row r="581" spans="1:6" x14ac:dyDescent="0.55000000000000004">
      <c r="A581" s="3">
        <v>43739</v>
      </c>
      <c r="B581">
        <v>20</v>
      </c>
      <c r="C581" t="str">
        <f>VLOOKUP(tab_Verkauf[[#This Row],[Artikelnummer]],tab_Produkte[],3,FALSE)</f>
        <v>Trekkingbike</v>
      </c>
      <c r="D581">
        <v>22572</v>
      </c>
      <c r="E581">
        <v>58</v>
      </c>
      <c r="F581" s="17">
        <f>VLOOKUP(tab_Verkauf[[#This Row],[Artikelnummer]],tab_Produkte[],8,FALSE)</f>
        <v>98</v>
      </c>
    </row>
    <row r="582" spans="1:6" x14ac:dyDescent="0.55000000000000004">
      <c r="A582" s="3">
        <v>43739</v>
      </c>
      <c r="B582">
        <v>11</v>
      </c>
      <c r="C582" t="str">
        <f>VLOOKUP(tab_Verkauf[[#This Row],[Artikelnummer]],tab_Produkte[],3,FALSE)</f>
        <v>Fahrradhelm</v>
      </c>
      <c r="D582">
        <v>296670</v>
      </c>
      <c r="E582">
        <v>78</v>
      </c>
      <c r="F582" s="17">
        <f>VLOOKUP(tab_Verkauf[[#This Row],[Artikelnummer]],tab_Produkte[],8,FALSE)</f>
        <v>1</v>
      </c>
    </row>
    <row r="583" spans="1:6" x14ac:dyDescent="0.55000000000000004">
      <c r="A583" s="3">
        <v>43740</v>
      </c>
      <c r="B583">
        <v>12</v>
      </c>
      <c r="C583" t="str">
        <f>VLOOKUP(tab_Verkauf[[#This Row],[Artikelnummer]],tab_Produkte[],3,FALSE)</f>
        <v>Mountainbike</v>
      </c>
      <c r="D583">
        <v>60725</v>
      </c>
      <c r="E583">
        <v>67</v>
      </c>
      <c r="F583" s="17">
        <f>VLOOKUP(tab_Verkauf[[#This Row],[Artikelnummer]],tab_Produkte[],8,FALSE)</f>
        <v>102</v>
      </c>
    </row>
    <row r="584" spans="1:6" x14ac:dyDescent="0.55000000000000004">
      <c r="A584" s="3">
        <v>43741</v>
      </c>
      <c r="B584">
        <v>20</v>
      </c>
      <c r="C584" t="str">
        <f>VLOOKUP(tab_Verkauf[[#This Row],[Artikelnummer]],tab_Produkte[],3,FALSE)</f>
        <v>Trekkingbike</v>
      </c>
      <c r="D584">
        <v>178024</v>
      </c>
      <c r="E584">
        <v>54</v>
      </c>
      <c r="F584" s="17">
        <f>VLOOKUP(tab_Verkauf[[#This Row],[Artikelnummer]],tab_Produkte[],8,FALSE)</f>
        <v>98</v>
      </c>
    </row>
    <row r="585" spans="1:6" x14ac:dyDescent="0.55000000000000004">
      <c r="A585" s="3">
        <v>43741</v>
      </c>
      <c r="B585">
        <v>10</v>
      </c>
      <c r="C585" t="str">
        <f>VLOOKUP(tab_Verkauf[[#This Row],[Artikelnummer]],tab_Produkte[],3,FALSE)</f>
        <v>E-Bike</v>
      </c>
      <c r="D585">
        <v>421191</v>
      </c>
      <c r="E585">
        <v>73</v>
      </c>
      <c r="F585" s="17">
        <f>VLOOKUP(tab_Verkauf[[#This Row],[Artikelnummer]],tab_Produkte[],8,FALSE)</f>
        <v>787</v>
      </c>
    </row>
    <row r="586" spans="1:6" x14ac:dyDescent="0.55000000000000004">
      <c r="A586" s="3">
        <v>43741</v>
      </c>
      <c r="B586">
        <v>19</v>
      </c>
      <c r="C586" t="str">
        <f>VLOOKUP(tab_Verkauf[[#This Row],[Artikelnummer]],tab_Produkte[],3,FALSE)</f>
        <v>Kleidung</v>
      </c>
      <c r="D586">
        <v>35226</v>
      </c>
      <c r="E586">
        <v>68</v>
      </c>
      <c r="F586" s="17">
        <f>VLOOKUP(tab_Verkauf[[#This Row],[Artikelnummer]],tab_Produkte[],8,FALSE)</f>
        <v>4</v>
      </c>
    </row>
    <row r="587" spans="1:6" x14ac:dyDescent="0.55000000000000004">
      <c r="A587" s="3">
        <v>43742</v>
      </c>
      <c r="B587">
        <v>13</v>
      </c>
      <c r="C587" t="str">
        <f>VLOOKUP(tab_Verkauf[[#This Row],[Artikelnummer]],tab_Produkte[],3,FALSE)</f>
        <v>E-Bike</v>
      </c>
      <c r="D587">
        <v>132107</v>
      </c>
      <c r="E587">
        <v>66</v>
      </c>
      <c r="F587" s="17">
        <f>VLOOKUP(tab_Verkauf[[#This Row],[Artikelnummer]],tab_Produkte[],8,FALSE)</f>
        <v>1939</v>
      </c>
    </row>
    <row r="588" spans="1:6" x14ac:dyDescent="0.55000000000000004">
      <c r="A588" s="3">
        <v>43742</v>
      </c>
      <c r="B588">
        <v>16</v>
      </c>
      <c r="C588" t="str">
        <f>VLOOKUP(tab_Verkauf[[#This Row],[Artikelnummer]],tab_Produkte[],3,FALSE)</f>
        <v>Mountainbike</v>
      </c>
      <c r="D588">
        <v>152908</v>
      </c>
      <c r="E588">
        <v>28</v>
      </c>
      <c r="F588" s="17">
        <f>VLOOKUP(tab_Verkauf[[#This Row],[Artikelnummer]],tab_Produkte[],8,FALSE)</f>
        <v>756</v>
      </c>
    </row>
    <row r="589" spans="1:6" x14ac:dyDescent="0.55000000000000004">
      <c r="A589" s="3">
        <v>43743</v>
      </c>
      <c r="B589">
        <v>15</v>
      </c>
      <c r="C589" t="str">
        <f>VLOOKUP(tab_Verkauf[[#This Row],[Artikelnummer]],tab_Produkte[],3,FALSE)</f>
        <v>Kinderrad</v>
      </c>
      <c r="D589">
        <v>164666</v>
      </c>
      <c r="E589">
        <v>88</v>
      </c>
      <c r="F589" s="17">
        <f>VLOOKUP(tab_Verkauf[[#This Row],[Artikelnummer]],tab_Produkte[],8,FALSE)</f>
        <v>260</v>
      </c>
    </row>
    <row r="590" spans="1:6" x14ac:dyDescent="0.55000000000000004">
      <c r="A590" s="3">
        <v>43744</v>
      </c>
      <c r="B590">
        <v>7</v>
      </c>
      <c r="C590" t="str">
        <f>VLOOKUP(tab_Verkauf[[#This Row],[Artikelnummer]],tab_Produkte[],3,FALSE)</f>
        <v>Trekkingbike</v>
      </c>
      <c r="D590">
        <v>378009</v>
      </c>
      <c r="E590">
        <v>72</v>
      </c>
      <c r="F590" s="17">
        <f>VLOOKUP(tab_Verkauf[[#This Row],[Artikelnummer]],tab_Produkte[],8,FALSE)</f>
        <v>534</v>
      </c>
    </row>
    <row r="591" spans="1:6" x14ac:dyDescent="0.55000000000000004">
      <c r="A591" s="3">
        <v>43745</v>
      </c>
      <c r="B591">
        <v>9</v>
      </c>
      <c r="C591" t="str">
        <f>VLOOKUP(tab_Verkauf[[#This Row],[Artikelnummer]],tab_Produkte[],3,FALSE)</f>
        <v>Schlösser</v>
      </c>
      <c r="D591">
        <v>219375</v>
      </c>
      <c r="E591">
        <v>54</v>
      </c>
      <c r="F591" s="17">
        <f>VLOOKUP(tab_Verkauf[[#This Row],[Artikelnummer]],tab_Produkte[],8,FALSE)</f>
        <v>3</v>
      </c>
    </row>
    <row r="592" spans="1:6" x14ac:dyDescent="0.55000000000000004">
      <c r="A592" s="3">
        <v>43745</v>
      </c>
      <c r="B592">
        <v>18</v>
      </c>
      <c r="C592" t="str">
        <f>VLOOKUP(tab_Verkauf[[#This Row],[Artikelnummer]],tab_Produkte[],3,FALSE)</f>
        <v>Pumpen</v>
      </c>
      <c r="D592">
        <v>43306</v>
      </c>
      <c r="E592">
        <v>89</v>
      </c>
      <c r="F592" s="17">
        <f>VLOOKUP(tab_Verkauf[[#This Row],[Artikelnummer]],tab_Produkte[],8,FALSE)</f>
        <v>2</v>
      </c>
    </row>
    <row r="593" spans="1:6" x14ac:dyDescent="0.55000000000000004">
      <c r="A593" s="3">
        <v>43745</v>
      </c>
      <c r="B593">
        <v>4</v>
      </c>
      <c r="C593" t="str">
        <f>VLOOKUP(tab_Verkauf[[#This Row],[Artikelnummer]],tab_Produkte[],3,FALSE)</f>
        <v>Schlösser</v>
      </c>
      <c r="D593">
        <v>152908</v>
      </c>
      <c r="E593">
        <v>27</v>
      </c>
      <c r="F593" s="17">
        <f>VLOOKUP(tab_Verkauf[[#This Row],[Artikelnummer]],tab_Produkte[],8,FALSE)</f>
        <v>5</v>
      </c>
    </row>
    <row r="594" spans="1:6" x14ac:dyDescent="0.55000000000000004">
      <c r="A594" s="3">
        <v>43747</v>
      </c>
      <c r="B594">
        <v>20</v>
      </c>
      <c r="C594" t="str">
        <f>VLOOKUP(tab_Verkauf[[#This Row],[Artikelnummer]],tab_Produkte[],3,FALSE)</f>
        <v>Trekkingbike</v>
      </c>
      <c r="D594">
        <v>191760</v>
      </c>
      <c r="E594">
        <v>58</v>
      </c>
      <c r="F594" s="17">
        <f>VLOOKUP(tab_Verkauf[[#This Row],[Artikelnummer]],tab_Produkte[],8,FALSE)</f>
        <v>98</v>
      </c>
    </row>
    <row r="595" spans="1:6" x14ac:dyDescent="0.55000000000000004">
      <c r="A595" s="3">
        <v>43747</v>
      </c>
      <c r="B595">
        <v>19</v>
      </c>
      <c r="C595" t="str">
        <f>VLOOKUP(tab_Verkauf[[#This Row],[Artikelnummer]],tab_Produkte[],3,FALSE)</f>
        <v>Kleidung</v>
      </c>
      <c r="D595">
        <v>29336</v>
      </c>
      <c r="E595">
        <v>59</v>
      </c>
      <c r="F595" s="17">
        <f>VLOOKUP(tab_Verkauf[[#This Row],[Artikelnummer]],tab_Produkte[],8,FALSE)</f>
        <v>4</v>
      </c>
    </row>
    <row r="596" spans="1:6" x14ac:dyDescent="0.55000000000000004">
      <c r="A596" s="3">
        <v>43747</v>
      </c>
      <c r="B596">
        <v>16</v>
      </c>
      <c r="C596" t="str">
        <f>VLOOKUP(tab_Verkauf[[#This Row],[Artikelnummer]],tab_Produkte[],3,FALSE)</f>
        <v>Mountainbike</v>
      </c>
      <c r="D596">
        <v>219375</v>
      </c>
      <c r="E596">
        <v>76</v>
      </c>
      <c r="F596" s="17">
        <f>VLOOKUP(tab_Verkauf[[#This Row],[Artikelnummer]],tab_Produkte[],8,FALSE)</f>
        <v>756</v>
      </c>
    </row>
    <row r="597" spans="1:6" x14ac:dyDescent="0.55000000000000004">
      <c r="A597" s="3">
        <v>43747</v>
      </c>
      <c r="B597">
        <v>6</v>
      </c>
      <c r="C597" t="str">
        <f>VLOOKUP(tab_Verkauf[[#This Row],[Artikelnummer]],tab_Produkte[],3,FALSE)</f>
        <v>Beleuchtung</v>
      </c>
      <c r="D597">
        <v>708324</v>
      </c>
      <c r="E597">
        <v>25</v>
      </c>
      <c r="F597" s="17">
        <f>VLOOKUP(tab_Verkauf[[#This Row],[Artikelnummer]],tab_Produkte[],8,FALSE)</f>
        <v>22</v>
      </c>
    </row>
    <row r="598" spans="1:6" x14ac:dyDescent="0.55000000000000004">
      <c r="A598" s="3">
        <v>43748</v>
      </c>
      <c r="B598">
        <v>11</v>
      </c>
      <c r="C598" t="str">
        <f>VLOOKUP(tab_Verkauf[[#This Row],[Artikelnummer]],tab_Produkte[],3,FALSE)</f>
        <v>Fahrradhelm</v>
      </c>
      <c r="D598">
        <v>35226</v>
      </c>
      <c r="E598">
        <v>84</v>
      </c>
      <c r="F598" s="17">
        <f>VLOOKUP(tab_Verkauf[[#This Row],[Artikelnummer]],tab_Produkte[],8,FALSE)</f>
        <v>1</v>
      </c>
    </row>
    <row r="599" spans="1:6" x14ac:dyDescent="0.55000000000000004">
      <c r="A599" s="3">
        <v>43748</v>
      </c>
      <c r="B599">
        <v>11</v>
      </c>
      <c r="C599" t="str">
        <f>VLOOKUP(tab_Verkauf[[#This Row],[Artikelnummer]],tab_Produkte[],3,FALSE)</f>
        <v>Fahrradhelm</v>
      </c>
      <c r="D599">
        <v>60725</v>
      </c>
      <c r="E599">
        <v>92</v>
      </c>
      <c r="F599" s="17">
        <f>VLOOKUP(tab_Verkauf[[#This Row],[Artikelnummer]],tab_Produkte[],8,FALSE)</f>
        <v>1</v>
      </c>
    </row>
    <row r="600" spans="1:6" x14ac:dyDescent="0.55000000000000004">
      <c r="A600" s="3">
        <v>43748</v>
      </c>
      <c r="B600">
        <v>7</v>
      </c>
      <c r="C600" t="str">
        <f>VLOOKUP(tab_Verkauf[[#This Row],[Artikelnummer]],tab_Produkte[],3,FALSE)</f>
        <v>Trekkingbike</v>
      </c>
      <c r="D600">
        <v>132107</v>
      </c>
      <c r="E600">
        <v>34</v>
      </c>
      <c r="F600" s="17">
        <f>VLOOKUP(tab_Verkauf[[#This Row],[Artikelnummer]],tab_Produkte[],8,FALSE)</f>
        <v>534</v>
      </c>
    </row>
    <row r="601" spans="1:6" x14ac:dyDescent="0.55000000000000004">
      <c r="A601" s="3">
        <v>43749</v>
      </c>
      <c r="B601">
        <v>1</v>
      </c>
      <c r="C601" t="str">
        <f>VLOOKUP(tab_Verkauf[[#This Row],[Artikelnummer]],tab_Produkte[],3,FALSE)</f>
        <v>Mountainbike</v>
      </c>
      <c r="D601">
        <v>164666</v>
      </c>
      <c r="E601">
        <v>7</v>
      </c>
      <c r="F601" s="17">
        <f>VLOOKUP(tab_Verkauf[[#This Row],[Artikelnummer]],tab_Produkte[],8,FALSE)</f>
        <v>179</v>
      </c>
    </row>
    <row r="602" spans="1:6" x14ac:dyDescent="0.55000000000000004">
      <c r="A602" s="3">
        <v>43749</v>
      </c>
      <c r="B602">
        <v>8</v>
      </c>
      <c r="C602" t="str">
        <f>VLOOKUP(tab_Verkauf[[#This Row],[Artikelnummer]],tab_Produkte[],3,FALSE)</f>
        <v>Pumpen</v>
      </c>
      <c r="D602">
        <v>44589</v>
      </c>
      <c r="E602">
        <v>52</v>
      </c>
      <c r="F602" s="17">
        <f>VLOOKUP(tab_Verkauf[[#This Row],[Artikelnummer]],tab_Produkte[],8,FALSE)</f>
        <v>2</v>
      </c>
    </row>
    <row r="603" spans="1:6" x14ac:dyDescent="0.55000000000000004">
      <c r="A603" s="3">
        <v>43750</v>
      </c>
      <c r="B603">
        <v>2</v>
      </c>
      <c r="C603" t="str">
        <f>VLOOKUP(tab_Verkauf[[#This Row],[Artikelnummer]],tab_Produkte[],3,FALSE)</f>
        <v>Schlösser</v>
      </c>
      <c r="D603">
        <v>102948</v>
      </c>
      <c r="E603">
        <v>95</v>
      </c>
      <c r="F603" s="17">
        <f>VLOOKUP(tab_Verkauf[[#This Row],[Artikelnummer]],tab_Produkte[],8,FALSE)</f>
        <v>7</v>
      </c>
    </row>
    <row r="604" spans="1:6" x14ac:dyDescent="0.55000000000000004">
      <c r="A604" s="3">
        <v>43750</v>
      </c>
      <c r="B604">
        <v>19</v>
      </c>
      <c r="C604" t="str">
        <f>VLOOKUP(tab_Verkauf[[#This Row],[Artikelnummer]],tab_Produkte[],3,FALSE)</f>
        <v>Kleidung</v>
      </c>
      <c r="D604">
        <v>122057</v>
      </c>
      <c r="E604">
        <v>65</v>
      </c>
      <c r="F604" s="17">
        <f>VLOOKUP(tab_Verkauf[[#This Row],[Artikelnummer]],tab_Produkte[],8,FALSE)</f>
        <v>4</v>
      </c>
    </row>
    <row r="605" spans="1:6" x14ac:dyDescent="0.55000000000000004">
      <c r="A605" s="3">
        <v>43751</v>
      </c>
      <c r="B605">
        <v>9</v>
      </c>
      <c r="C605" t="str">
        <f>VLOOKUP(tab_Verkauf[[#This Row],[Artikelnummer]],tab_Produkte[],3,FALSE)</f>
        <v>Schlösser</v>
      </c>
      <c r="D605">
        <v>152908</v>
      </c>
      <c r="E605">
        <v>54</v>
      </c>
      <c r="F605" s="17">
        <f>VLOOKUP(tab_Verkauf[[#This Row],[Artikelnummer]],tab_Produkte[],8,FALSE)</f>
        <v>3</v>
      </c>
    </row>
    <row r="606" spans="1:6" x14ac:dyDescent="0.55000000000000004">
      <c r="A606" s="3">
        <v>43751</v>
      </c>
      <c r="B606">
        <v>12</v>
      </c>
      <c r="C606" t="str">
        <f>VLOOKUP(tab_Verkauf[[#This Row],[Artikelnummer]],tab_Produkte[],3,FALSE)</f>
        <v>Mountainbike</v>
      </c>
      <c r="D606">
        <v>536280</v>
      </c>
      <c r="E606">
        <v>39</v>
      </c>
      <c r="F606" s="17">
        <f>VLOOKUP(tab_Verkauf[[#This Row],[Artikelnummer]],tab_Produkte[],8,FALSE)</f>
        <v>102</v>
      </c>
    </row>
    <row r="607" spans="1:6" x14ac:dyDescent="0.55000000000000004">
      <c r="A607" s="3">
        <v>43751</v>
      </c>
      <c r="B607">
        <v>6</v>
      </c>
      <c r="C607" t="str">
        <f>VLOOKUP(tab_Verkauf[[#This Row],[Artikelnummer]],tab_Produkte[],3,FALSE)</f>
        <v>Beleuchtung</v>
      </c>
      <c r="D607">
        <v>518804</v>
      </c>
      <c r="E607">
        <v>4</v>
      </c>
      <c r="F607" s="17">
        <f>VLOOKUP(tab_Verkauf[[#This Row],[Artikelnummer]],tab_Produkte[],8,FALSE)</f>
        <v>22</v>
      </c>
    </row>
    <row r="608" spans="1:6" x14ac:dyDescent="0.55000000000000004">
      <c r="A608" s="3">
        <v>43754</v>
      </c>
      <c r="B608">
        <v>5</v>
      </c>
      <c r="C608" t="str">
        <f>VLOOKUP(tab_Verkauf[[#This Row],[Artikelnummer]],tab_Produkte[],3,FALSE)</f>
        <v>E-Bike</v>
      </c>
      <c r="D608">
        <v>150804</v>
      </c>
      <c r="E608">
        <v>60</v>
      </c>
      <c r="F608" s="17">
        <f>VLOOKUP(tab_Verkauf[[#This Row],[Artikelnummer]],tab_Produkte[],8,FALSE)</f>
        <v>83</v>
      </c>
    </row>
    <row r="609" spans="1:6" x14ac:dyDescent="0.55000000000000004">
      <c r="A609" s="3">
        <v>43754</v>
      </c>
      <c r="B609">
        <v>7</v>
      </c>
      <c r="C609" t="str">
        <f>VLOOKUP(tab_Verkauf[[#This Row],[Artikelnummer]],tab_Produkte[],3,FALSE)</f>
        <v>Trekkingbike</v>
      </c>
      <c r="D609">
        <v>132107</v>
      </c>
      <c r="E609">
        <v>50</v>
      </c>
      <c r="F609" s="17">
        <f>VLOOKUP(tab_Verkauf[[#This Row],[Artikelnummer]],tab_Produkte[],8,FALSE)</f>
        <v>534</v>
      </c>
    </row>
    <row r="610" spans="1:6" x14ac:dyDescent="0.55000000000000004">
      <c r="A610" s="3">
        <v>43754</v>
      </c>
      <c r="B610">
        <v>4</v>
      </c>
      <c r="C610" t="str">
        <f>VLOOKUP(tab_Verkauf[[#This Row],[Artikelnummer]],tab_Produkte[],3,FALSE)</f>
        <v>Schlösser</v>
      </c>
      <c r="D610">
        <v>150804</v>
      </c>
      <c r="E610">
        <v>68</v>
      </c>
      <c r="F610" s="17">
        <f>VLOOKUP(tab_Verkauf[[#This Row],[Artikelnummer]],tab_Produkte[],8,FALSE)</f>
        <v>5</v>
      </c>
    </row>
    <row r="611" spans="1:6" x14ac:dyDescent="0.55000000000000004">
      <c r="A611" s="3">
        <v>43754</v>
      </c>
      <c r="B611">
        <v>12</v>
      </c>
      <c r="C611" t="str">
        <f>VLOOKUP(tab_Verkauf[[#This Row],[Artikelnummer]],tab_Produkte[],3,FALSE)</f>
        <v>Mountainbike</v>
      </c>
      <c r="D611">
        <v>18666</v>
      </c>
      <c r="E611">
        <v>55</v>
      </c>
      <c r="F611" s="17">
        <f>VLOOKUP(tab_Verkauf[[#This Row],[Artikelnummer]],tab_Produkte[],8,FALSE)</f>
        <v>102</v>
      </c>
    </row>
    <row r="612" spans="1:6" x14ac:dyDescent="0.55000000000000004">
      <c r="A612" s="3">
        <v>43755</v>
      </c>
      <c r="B612">
        <v>12</v>
      </c>
      <c r="C612" t="str">
        <f>VLOOKUP(tab_Verkauf[[#This Row],[Artikelnummer]],tab_Produkte[],3,FALSE)</f>
        <v>Mountainbike</v>
      </c>
      <c r="D612">
        <v>654734</v>
      </c>
      <c r="E612">
        <v>86</v>
      </c>
      <c r="F612" s="17">
        <f>VLOOKUP(tab_Verkauf[[#This Row],[Artikelnummer]],tab_Produkte[],8,FALSE)</f>
        <v>102</v>
      </c>
    </row>
    <row r="613" spans="1:6" x14ac:dyDescent="0.55000000000000004">
      <c r="A613" s="3">
        <v>43755</v>
      </c>
      <c r="B613">
        <v>18</v>
      </c>
      <c r="C613" t="str">
        <f>VLOOKUP(tab_Verkauf[[#This Row],[Artikelnummer]],tab_Produkte[],3,FALSE)</f>
        <v>Pumpen</v>
      </c>
      <c r="D613">
        <v>52598</v>
      </c>
      <c r="E613">
        <v>97</v>
      </c>
      <c r="F613" s="17">
        <f>VLOOKUP(tab_Verkauf[[#This Row],[Artikelnummer]],tab_Produkte[],8,FALSE)</f>
        <v>2</v>
      </c>
    </row>
    <row r="614" spans="1:6" x14ac:dyDescent="0.55000000000000004">
      <c r="A614" s="3">
        <v>43755</v>
      </c>
      <c r="B614">
        <v>8</v>
      </c>
      <c r="C614" t="str">
        <f>VLOOKUP(tab_Verkauf[[#This Row],[Artikelnummer]],tab_Produkte[],3,FALSE)</f>
        <v>Pumpen</v>
      </c>
      <c r="D614">
        <v>60725</v>
      </c>
      <c r="E614">
        <v>84</v>
      </c>
      <c r="F614" s="17">
        <f>VLOOKUP(tab_Verkauf[[#This Row],[Artikelnummer]],tab_Produkte[],8,FALSE)</f>
        <v>2</v>
      </c>
    </row>
    <row r="615" spans="1:6" x14ac:dyDescent="0.55000000000000004">
      <c r="A615" s="3">
        <v>43755</v>
      </c>
      <c r="B615">
        <v>19</v>
      </c>
      <c r="C615" t="str">
        <f>VLOOKUP(tab_Verkauf[[#This Row],[Artikelnummer]],tab_Produkte[],3,FALSE)</f>
        <v>Kleidung</v>
      </c>
      <c r="D615">
        <v>150804</v>
      </c>
      <c r="E615">
        <v>40</v>
      </c>
      <c r="F615" s="17">
        <f>VLOOKUP(tab_Verkauf[[#This Row],[Artikelnummer]],tab_Produkte[],8,FALSE)</f>
        <v>4</v>
      </c>
    </row>
    <row r="616" spans="1:6" x14ac:dyDescent="0.55000000000000004">
      <c r="A616" s="3">
        <v>43756</v>
      </c>
      <c r="B616">
        <v>19</v>
      </c>
      <c r="C616" t="str">
        <f>VLOOKUP(tab_Verkauf[[#This Row],[Artikelnummer]],tab_Produkte[],3,FALSE)</f>
        <v>Kleidung</v>
      </c>
      <c r="D616">
        <v>19928</v>
      </c>
      <c r="E616">
        <v>59</v>
      </c>
      <c r="F616" s="17">
        <f>VLOOKUP(tab_Verkauf[[#This Row],[Artikelnummer]],tab_Produkte[],8,FALSE)</f>
        <v>4</v>
      </c>
    </row>
    <row r="617" spans="1:6" x14ac:dyDescent="0.55000000000000004">
      <c r="A617" s="3">
        <v>43756</v>
      </c>
      <c r="B617">
        <v>18</v>
      </c>
      <c r="C617" t="str">
        <f>VLOOKUP(tab_Verkauf[[#This Row],[Artikelnummer]],tab_Produkte[],3,FALSE)</f>
        <v>Pumpen</v>
      </c>
      <c r="D617">
        <v>67338</v>
      </c>
      <c r="E617">
        <v>60</v>
      </c>
      <c r="F617" s="17">
        <f>VLOOKUP(tab_Verkauf[[#This Row],[Artikelnummer]],tab_Produkte[],8,FALSE)</f>
        <v>2</v>
      </c>
    </row>
    <row r="618" spans="1:6" x14ac:dyDescent="0.55000000000000004">
      <c r="A618" s="3">
        <v>43756</v>
      </c>
      <c r="B618">
        <v>17</v>
      </c>
      <c r="C618" t="str">
        <f>VLOOKUP(tab_Verkauf[[#This Row],[Artikelnummer]],tab_Produkte[],3,FALSE)</f>
        <v>Jugendrad</v>
      </c>
      <c r="D618">
        <v>18666</v>
      </c>
      <c r="E618">
        <v>88</v>
      </c>
      <c r="F618" s="17">
        <f>VLOOKUP(tab_Verkauf[[#This Row],[Artikelnummer]],tab_Produkte[],8,FALSE)</f>
        <v>1853</v>
      </c>
    </row>
    <row r="619" spans="1:6" x14ac:dyDescent="0.55000000000000004">
      <c r="A619" s="3">
        <v>43756</v>
      </c>
      <c r="B619">
        <v>16</v>
      </c>
      <c r="C619" t="str">
        <f>VLOOKUP(tab_Verkauf[[#This Row],[Artikelnummer]],tab_Produkte[],3,FALSE)</f>
        <v>Mountainbike</v>
      </c>
      <c r="D619">
        <v>37366</v>
      </c>
      <c r="E619">
        <v>40</v>
      </c>
      <c r="F619" s="17">
        <f>VLOOKUP(tab_Verkauf[[#This Row],[Artikelnummer]],tab_Produkte[],8,FALSE)</f>
        <v>756</v>
      </c>
    </row>
    <row r="620" spans="1:6" x14ac:dyDescent="0.55000000000000004">
      <c r="A620" s="3">
        <v>43757</v>
      </c>
      <c r="B620">
        <v>3</v>
      </c>
      <c r="C620" t="str">
        <f>VLOOKUP(tab_Verkauf[[#This Row],[Artikelnummer]],tab_Produkte[],3,FALSE)</f>
        <v>Trekkingbike</v>
      </c>
      <c r="D620">
        <v>191760</v>
      </c>
      <c r="E620">
        <v>5</v>
      </c>
      <c r="F620" s="17">
        <f>VLOOKUP(tab_Verkauf[[#This Row],[Artikelnummer]],tab_Produkte[],8,FALSE)</f>
        <v>767</v>
      </c>
    </row>
    <row r="621" spans="1:6" x14ac:dyDescent="0.55000000000000004">
      <c r="A621" s="3">
        <v>43757</v>
      </c>
      <c r="B621">
        <v>5</v>
      </c>
      <c r="C621" t="str">
        <f>VLOOKUP(tab_Verkauf[[#This Row],[Artikelnummer]],tab_Produkte[],3,FALSE)</f>
        <v>E-Bike</v>
      </c>
      <c r="D621">
        <v>164666</v>
      </c>
      <c r="E621">
        <v>98</v>
      </c>
      <c r="F621" s="17">
        <f>VLOOKUP(tab_Verkauf[[#This Row],[Artikelnummer]],tab_Produkte[],8,FALSE)</f>
        <v>83</v>
      </c>
    </row>
    <row r="622" spans="1:6" x14ac:dyDescent="0.55000000000000004">
      <c r="A622" s="3">
        <v>43758</v>
      </c>
      <c r="B622">
        <v>4</v>
      </c>
      <c r="C622" t="str">
        <f>VLOOKUP(tab_Verkauf[[#This Row],[Artikelnummer]],tab_Produkte[],3,FALSE)</f>
        <v>Schlösser</v>
      </c>
      <c r="D622">
        <v>271188</v>
      </c>
      <c r="E622">
        <v>20</v>
      </c>
      <c r="F622" s="17">
        <f>VLOOKUP(tab_Verkauf[[#This Row],[Artikelnummer]],tab_Produkte[],8,FALSE)</f>
        <v>5</v>
      </c>
    </row>
    <row r="623" spans="1:6" x14ac:dyDescent="0.55000000000000004">
      <c r="A623" s="3">
        <v>43758</v>
      </c>
      <c r="B623">
        <v>6</v>
      </c>
      <c r="C623" t="str">
        <f>VLOOKUP(tab_Verkauf[[#This Row],[Artikelnummer]],tab_Produkte[],3,FALSE)</f>
        <v>Beleuchtung</v>
      </c>
      <c r="D623">
        <v>84600</v>
      </c>
      <c r="E623">
        <v>63</v>
      </c>
      <c r="F623" s="17">
        <f>VLOOKUP(tab_Verkauf[[#This Row],[Artikelnummer]],tab_Produkte[],8,FALSE)</f>
        <v>22</v>
      </c>
    </row>
    <row r="624" spans="1:6" x14ac:dyDescent="0.55000000000000004">
      <c r="A624" s="3">
        <v>43759</v>
      </c>
      <c r="B624">
        <v>17</v>
      </c>
      <c r="C624" t="str">
        <f>VLOOKUP(tab_Verkauf[[#This Row],[Artikelnummer]],tab_Produkte[],3,FALSE)</f>
        <v>Jugendrad</v>
      </c>
      <c r="D624">
        <v>518804</v>
      </c>
      <c r="E624">
        <v>92</v>
      </c>
      <c r="F624" s="17">
        <f>VLOOKUP(tab_Verkauf[[#This Row],[Artikelnummer]],tab_Produkte[],8,FALSE)</f>
        <v>1853</v>
      </c>
    </row>
    <row r="625" spans="1:6" x14ac:dyDescent="0.55000000000000004">
      <c r="A625" s="3">
        <v>43759</v>
      </c>
      <c r="B625">
        <v>11</v>
      </c>
      <c r="C625" t="str">
        <f>VLOOKUP(tab_Verkauf[[#This Row],[Artikelnummer]],tab_Produkte[],3,FALSE)</f>
        <v>Fahrradhelm</v>
      </c>
      <c r="D625">
        <v>18666</v>
      </c>
      <c r="E625">
        <v>67</v>
      </c>
      <c r="F625" s="17">
        <f>VLOOKUP(tab_Verkauf[[#This Row],[Artikelnummer]],tab_Produkte[],8,FALSE)</f>
        <v>1</v>
      </c>
    </row>
    <row r="626" spans="1:6" x14ac:dyDescent="0.55000000000000004">
      <c r="A626" s="3">
        <v>43760</v>
      </c>
      <c r="B626">
        <v>5</v>
      </c>
      <c r="C626" t="str">
        <f>VLOOKUP(tab_Verkauf[[#This Row],[Artikelnummer]],tab_Produkte[],3,FALSE)</f>
        <v>E-Bike</v>
      </c>
      <c r="D626">
        <v>132107</v>
      </c>
      <c r="E626">
        <v>86</v>
      </c>
      <c r="F626" s="17">
        <f>VLOOKUP(tab_Verkauf[[#This Row],[Artikelnummer]],tab_Produkte[],8,FALSE)</f>
        <v>83</v>
      </c>
    </row>
    <row r="627" spans="1:6" x14ac:dyDescent="0.55000000000000004">
      <c r="A627" s="3">
        <v>43760</v>
      </c>
      <c r="B627">
        <v>11</v>
      </c>
      <c r="C627" t="str">
        <f>VLOOKUP(tab_Verkauf[[#This Row],[Artikelnummer]],tab_Produkte[],3,FALSE)</f>
        <v>Fahrradhelm</v>
      </c>
      <c r="D627">
        <v>182979</v>
      </c>
      <c r="E627">
        <v>35</v>
      </c>
      <c r="F627" s="17">
        <f>VLOOKUP(tab_Verkauf[[#This Row],[Artikelnummer]],tab_Produkte[],8,FALSE)</f>
        <v>1</v>
      </c>
    </row>
    <row r="628" spans="1:6" x14ac:dyDescent="0.55000000000000004">
      <c r="A628" s="3">
        <v>43761</v>
      </c>
      <c r="B628">
        <v>8</v>
      </c>
      <c r="C628" t="str">
        <f>VLOOKUP(tab_Verkauf[[#This Row],[Artikelnummer]],tab_Produkte[],3,FALSE)</f>
        <v>Pumpen</v>
      </c>
      <c r="D628">
        <v>165816</v>
      </c>
      <c r="E628">
        <v>26</v>
      </c>
      <c r="F628" s="17">
        <f>VLOOKUP(tab_Verkauf[[#This Row],[Artikelnummer]],tab_Produkte[],8,FALSE)</f>
        <v>2</v>
      </c>
    </row>
    <row r="629" spans="1:6" x14ac:dyDescent="0.55000000000000004">
      <c r="A629" s="3">
        <v>43762</v>
      </c>
      <c r="B629">
        <v>14</v>
      </c>
      <c r="C629" t="str">
        <f>VLOOKUP(tab_Verkauf[[#This Row],[Artikelnummer]],tab_Produkte[],3,FALSE)</f>
        <v>Kleidung</v>
      </c>
      <c r="D629">
        <v>484128</v>
      </c>
      <c r="E629">
        <v>58</v>
      </c>
      <c r="F629" s="17">
        <f>VLOOKUP(tab_Verkauf[[#This Row],[Artikelnummer]],tab_Produkte[],8,FALSE)</f>
        <v>19</v>
      </c>
    </row>
    <row r="630" spans="1:6" x14ac:dyDescent="0.55000000000000004">
      <c r="A630" s="3">
        <v>43762</v>
      </c>
      <c r="B630">
        <v>4</v>
      </c>
      <c r="C630" t="str">
        <f>VLOOKUP(tab_Verkauf[[#This Row],[Artikelnummer]],tab_Produkte[],3,FALSE)</f>
        <v>Schlösser</v>
      </c>
      <c r="D630">
        <v>142186</v>
      </c>
      <c r="E630">
        <v>69</v>
      </c>
      <c r="F630" s="17">
        <f>VLOOKUP(tab_Verkauf[[#This Row],[Artikelnummer]],tab_Produkte[],8,FALSE)</f>
        <v>5</v>
      </c>
    </row>
    <row r="631" spans="1:6" x14ac:dyDescent="0.55000000000000004">
      <c r="A631" s="3">
        <v>43762</v>
      </c>
      <c r="B631">
        <v>15</v>
      </c>
      <c r="C631" t="str">
        <f>VLOOKUP(tab_Verkauf[[#This Row],[Artikelnummer]],tab_Produkte[],3,FALSE)</f>
        <v>Kinderrad</v>
      </c>
      <c r="D631">
        <v>178024</v>
      </c>
      <c r="E631">
        <v>22</v>
      </c>
      <c r="F631" s="17">
        <f>VLOOKUP(tab_Verkauf[[#This Row],[Artikelnummer]],tab_Produkte[],8,FALSE)</f>
        <v>260</v>
      </c>
    </row>
    <row r="632" spans="1:6" x14ac:dyDescent="0.55000000000000004">
      <c r="A632" s="3">
        <v>43762</v>
      </c>
      <c r="B632">
        <v>17</v>
      </c>
      <c r="C632" t="str">
        <f>VLOOKUP(tab_Verkauf[[#This Row],[Artikelnummer]],tab_Produkte[],3,FALSE)</f>
        <v>Jugendrad</v>
      </c>
      <c r="D632">
        <v>87567</v>
      </c>
      <c r="E632">
        <v>47</v>
      </c>
      <c r="F632" s="17">
        <f>VLOOKUP(tab_Verkauf[[#This Row],[Artikelnummer]],tab_Produkte[],8,FALSE)</f>
        <v>1853</v>
      </c>
    </row>
    <row r="633" spans="1:6" x14ac:dyDescent="0.55000000000000004">
      <c r="A633" s="3">
        <v>43763</v>
      </c>
      <c r="B633">
        <v>15</v>
      </c>
      <c r="C633" t="str">
        <f>VLOOKUP(tab_Verkauf[[#This Row],[Artikelnummer]],tab_Produkte[],3,FALSE)</f>
        <v>Kinderrad</v>
      </c>
      <c r="D633">
        <v>19928</v>
      </c>
      <c r="E633">
        <v>31</v>
      </c>
      <c r="F633" s="17">
        <f>VLOOKUP(tab_Verkauf[[#This Row],[Artikelnummer]],tab_Produkte[],8,FALSE)</f>
        <v>260</v>
      </c>
    </row>
    <row r="634" spans="1:6" x14ac:dyDescent="0.55000000000000004">
      <c r="A634" s="3">
        <v>43763</v>
      </c>
      <c r="B634">
        <v>6</v>
      </c>
      <c r="C634" t="str">
        <f>VLOOKUP(tab_Verkauf[[#This Row],[Artikelnummer]],tab_Produkte[],3,FALSE)</f>
        <v>Beleuchtung</v>
      </c>
      <c r="D634">
        <v>37366</v>
      </c>
      <c r="E634">
        <v>96</v>
      </c>
      <c r="F634" s="17">
        <f>VLOOKUP(tab_Verkauf[[#This Row],[Artikelnummer]],tab_Produkte[],8,FALSE)</f>
        <v>22</v>
      </c>
    </row>
    <row r="635" spans="1:6" x14ac:dyDescent="0.55000000000000004">
      <c r="A635" s="3">
        <v>43763</v>
      </c>
      <c r="B635">
        <v>15</v>
      </c>
      <c r="C635" t="str">
        <f>VLOOKUP(tab_Verkauf[[#This Row],[Artikelnummer]],tab_Produkte[],3,FALSE)</f>
        <v>Kinderrad</v>
      </c>
      <c r="D635">
        <v>50193</v>
      </c>
      <c r="E635">
        <v>5</v>
      </c>
      <c r="F635" s="17">
        <f>VLOOKUP(tab_Verkauf[[#This Row],[Artikelnummer]],tab_Produkte[],8,FALSE)</f>
        <v>260</v>
      </c>
    </row>
    <row r="636" spans="1:6" x14ac:dyDescent="0.55000000000000004">
      <c r="A636" s="3">
        <v>43764</v>
      </c>
      <c r="B636">
        <v>20</v>
      </c>
      <c r="C636" t="str">
        <f>VLOOKUP(tab_Verkauf[[#This Row],[Artikelnummer]],tab_Produkte[],3,FALSE)</f>
        <v>Trekkingbike</v>
      </c>
      <c r="D636">
        <v>18666</v>
      </c>
      <c r="E636">
        <v>51</v>
      </c>
      <c r="F636" s="17">
        <f>VLOOKUP(tab_Verkauf[[#This Row],[Artikelnummer]],tab_Produkte[],8,FALSE)</f>
        <v>98</v>
      </c>
    </row>
    <row r="637" spans="1:6" x14ac:dyDescent="0.55000000000000004">
      <c r="A637" s="3">
        <v>43765</v>
      </c>
      <c r="B637">
        <v>9</v>
      </c>
      <c r="C637" t="str">
        <f>VLOOKUP(tab_Verkauf[[#This Row],[Artikelnummer]],tab_Produkte[],3,FALSE)</f>
        <v>Schlösser</v>
      </c>
      <c r="D637">
        <v>190008</v>
      </c>
      <c r="E637">
        <v>65</v>
      </c>
      <c r="F637" s="17">
        <f>VLOOKUP(tab_Verkauf[[#This Row],[Artikelnummer]],tab_Produkte[],8,FALSE)</f>
        <v>3</v>
      </c>
    </row>
    <row r="638" spans="1:6" x14ac:dyDescent="0.55000000000000004">
      <c r="A638" s="3">
        <v>43766</v>
      </c>
      <c r="B638">
        <v>15</v>
      </c>
      <c r="C638" t="str">
        <f>VLOOKUP(tab_Verkauf[[#This Row],[Artikelnummer]],tab_Produkte[],3,FALSE)</f>
        <v>Kinderrad</v>
      </c>
      <c r="D638">
        <v>654734</v>
      </c>
      <c r="E638">
        <v>81</v>
      </c>
      <c r="F638" s="17">
        <f>VLOOKUP(tab_Verkauf[[#This Row],[Artikelnummer]],tab_Produkte[],8,FALSE)</f>
        <v>260</v>
      </c>
    </row>
    <row r="639" spans="1:6" x14ac:dyDescent="0.55000000000000004">
      <c r="A639" s="3">
        <v>43767</v>
      </c>
      <c r="B639">
        <v>10</v>
      </c>
      <c r="C639" t="str">
        <f>VLOOKUP(tab_Verkauf[[#This Row],[Artikelnummer]],tab_Produkte[],3,FALSE)</f>
        <v>E-Bike</v>
      </c>
      <c r="D639">
        <v>335580</v>
      </c>
      <c r="E639">
        <v>78</v>
      </c>
      <c r="F639" s="17">
        <f>VLOOKUP(tab_Verkauf[[#This Row],[Artikelnummer]],tab_Produkte[],8,FALSE)</f>
        <v>787</v>
      </c>
    </row>
    <row r="640" spans="1:6" x14ac:dyDescent="0.55000000000000004">
      <c r="A640" s="3">
        <v>43767</v>
      </c>
      <c r="B640">
        <v>16</v>
      </c>
      <c r="C640" t="str">
        <f>VLOOKUP(tab_Verkauf[[#This Row],[Artikelnummer]],tab_Produkte[],3,FALSE)</f>
        <v>Mountainbike</v>
      </c>
      <c r="D640">
        <v>67338</v>
      </c>
      <c r="E640">
        <v>90</v>
      </c>
      <c r="F640" s="17">
        <f>VLOOKUP(tab_Verkauf[[#This Row],[Artikelnummer]],tab_Produkte[],8,FALSE)</f>
        <v>756</v>
      </c>
    </row>
    <row r="641" spans="1:6" x14ac:dyDescent="0.55000000000000004">
      <c r="A641" s="3">
        <v>43768</v>
      </c>
      <c r="B641">
        <v>5</v>
      </c>
      <c r="C641" t="str">
        <f>VLOOKUP(tab_Verkauf[[#This Row],[Artikelnummer]],tab_Produkte[],3,FALSE)</f>
        <v>E-Bike</v>
      </c>
      <c r="D641">
        <v>296670</v>
      </c>
      <c r="E641">
        <v>17</v>
      </c>
      <c r="F641" s="17">
        <f>VLOOKUP(tab_Verkauf[[#This Row],[Artikelnummer]],tab_Produkte[],8,FALSE)</f>
        <v>83</v>
      </c>
    </row>
    <row r="642" spans="1:6" x14ac:dyDescent="0.55000000000000004">
      <c r="A642" s="3">
        <v>43768</v>
      </c>
      <c r="B642">
        <v>14</v>
      </c>
      <c r="C642" t="str">
        <f>VLOOKUP(tab_Verkauf[[#This Row],[Artikelnummer]],tab_Produkte[],3,FALSE)</f>
        <v>Kleidung</v>
      </c>
      <c r="D642">
        <v>178024</v>
      </c>
      <c r="E642">
        <v>86</v>
      </c>
      <c r="F642" s="17">
        <f>VLOOKUP(tab_Verkauf[[#This Row],[Artikelnummer]],tab_Produkte[],8,FALSE)</f>
        <v>19</v>
      </c>
    </row>
    <row r="643" spans="1:6" x14ac:dyDescent="0.55000000000000004">
      <c r="A643" s="3">
        <v>43768</v>
      </c>
      <c r="B643">
        <v>15</v>
      </c>
      <c r="C643" t="str">
        <f>VLOOKUP(tab_Verkauf[[#This Row],[Artikelnummer]],tab_Produkte[],3,FALSE)</f>
        <v>Kinderrad</v>
      </c>
      <c r="D643">
        <v>697970</v>
      </c>
      <c r="E643">
        <v>12</v>
      </c>
      <c r="F643" s="17">
        <f>VLOOKUP(tab_Verkauf[[#This Row],[Artikelnummer]],tab_Produkte[],8,FALSE)</f>
        <v>260</v>
      </c>
    </row>
    <row r="644" spans="1:6" x14ac:dyDescent="0.55000000000000004">
      <c r="A644" s="3">
        <v>43770</v>
      </c>
      <c r="B644">
        <v>9</v>
      </c>
      <c r="C644" t="str">
        <f>VLOOKUP(tab_Verkauf[[#This Row],[Artikelnummer]],tab_Produkte[],3,FALSE)</f>
        <v>Schlösser</v>
      </c>
      <c r="D644">
        <v>44589</v>
      </c>
      <c r="E644">
        <v>94</v>
      </c>
      <c r="F644" s="17">
        <f>VLOOKUP(tab_Verkauf[[#This Row],[Artikelnummer]],tab_Produkte[],8,FALSE)</f>
        <v>3</v>
      </c>
    </row>
    <row r="645" spans="1:6" x14ac:dyDescent="0.55000000000000004">
      <c r="A645" s="3">
        <v>43770</v>
      </c>
      <c r="B645">
        <v>10</v>
      </c>
      <c r="C645" t="str">
        <f>VLOOKUP(tab_Verkauf[[#This Row],[Artikelnummer]],tab_Produkte[],3,FALSE)</f>
        <v>E-Bike</v>
      </c>
      <c r="D645">
        <v>219375</v>
      </c>
      <c r="E645">
        <v>70</v>
      </c>
      <c r="F645" s="17">
        <f>VLOOKUP(tab_Verkauf[[#This Row],[Artikelnummer]],tab_Produkte[],8,FALSE)</f>
        <v>787</v>
      </c>
    </row>
    <row r="646" spans="1:6" x14ac:dyDescent="0.55000000000000004">
      <c r="A646" s="3">
        <v>43770</v>
      </c>
      <c r="B646">
        <v>10</v>
      </c>
      <c r="C646" t="str">
        <f>VLOOKUP(tab_Verkauf[[#This Row],[Artikelnummer]],tab_Produkte[],3,FALSE)</f>
        <v>E-Bike</v>
      </c>
      <c r="D646">
        <v>191760</v>
      </c>
      <c r="E646">
        <v>4</v>
      </c>
      <c r="F646" s="17">
        <f>VLOOKUP(tab_Verkauf[[#This Row],[Artikelnummer]],tab_Produkte[],8,FALSE)</f>
        <v>787</v>
      </c>
    </row>
    <row r="647" spans="1:6" x14ac:dyDescent="0.55000000000000004">
      <c r="A647" s="3">
        <v>43770</v>
      </c>
      <c r="B647">
        <v>7</v>
      </c>
      <c r="C647" t="str">
        <f>VLOOKUP(tab_Verkauf[[#This Row],[Artikelnummer]],tab_Produkte[],3,FALSE)</f>
        <v>Trekkingbike</v>
      </c>
      <c r="D647">
        <v>72928</v>
      </c>
      <c r="E647">
        <v>38</v>
      </c>
      <c r="F647" s="17">
        <f>VLOOKUP(tab_Verkauf[[#This Row],[Artikelnummer]],tab_Produkte[],8,FALSE)</f>
        <v>534</v>
      </c>
    </row>
    <row r="648" spans="1:6" x14ac:dyDescent="0.55000000000000004">
      <c r="A648" s="3">
        <v>43771</v>
      </c>
      <c r="B648">
        <v>10</v>
      </c>
      <c r="C648" t="str">
        <f>VLOOKUP(tab_Verkauf[[#This Row],[Artikelnummer]],tab_Produkte[],3,FALSE)</f>
        <v>E-Bike</v>
      </c>
      <c r="D648">
        <v>156576</v>
      </c>
      <c r="E648">
        <v>32</v>
      </c>
      <c r="F648" s="17">
        <f>VLOOKUP(tab_Verkauf[[#This Row],[Artikelnummer]],tab_Produkte[],8,FALSE)</f>
        <v>787</v>
      </c>
    </row>
    <row r="649" spans="1:6" x14ac:dyDescent="0.55000000000000004">
      <c r="A649" s="3">
        <v>43771</v>
      </c>
      <c r="B649">
        <v>18</v>
      </c>
      <c r="C649" t="str">
        <f>VLOOKUP(tab_Verkauf[[#This Row],[Artikelnummer]],tab_Produkte[],3,FALSE)</f>
        <v>Pumpen</v>
      </c>
      <c r="D649">
        <v>178024</v>
      </c>
      <c r="E649">
        <v>12</v>
      </c>
      <c r="F649" s="17">
        <f>VLOOKUP(tab_Verkauf[[#This Row],[Artikelnummer]],tab_Produkte[],8,FALSE)</f>
        <v>2</v>
      </c>
    </row>
    <row r="650" spans="1:6" x14ac:dyDescent="0.55000000000000004">
      <c r="A650" s="3">
        <v>43772</v>
      </c>
      <c r="B650">
        <v>9</v>
      </c>
      <c r="C650" t="str">
        <f>VLOOKUP(tab_Verkauf[[#This Row],[Artikelnummer]],tab_Produkte[],3,FALSE)</f>
        <v>Schlösser</v>
      </c>
      <c r="D650">
        <v>271188</v>
      </c>
      <c r="E650">
        <v>45</v>
      </c>
      <c r="F650" s="17">
        <f>VLOOKUP(tab_Verkauf[[#This Row],[Artikelnummer]],tab_Produkte[],8,FALSE)</f>
        <v>3</v>
      </c>
    </row>
    <row r="651" spans="1:6" x14ac:dyDescent="0.55000000000000004">
      <c r="A651" s="3">
        <v>43773</v>
      </c>
      <c r="B651">
        <v>20</v>
      </c>
      <c r="C651" t="str">
        <f>VLOOKUP(tab_Verkauf[[#This Row],[Artikelnummer]],tab_Produkte[],3,FALSE)</f>
        <v>Trekkingbike</v>
      </c>
      <c r="D651">
        <v>219375</v>
      </c>
      <c r="E651">
        <v>79</v>
      </c>
      <c r="F651" s="17">
        <f>VLOOKUP(tab_Verkauf[[#This Row],[Artikelnummer]],tab_Produkte[],8,FALSE)</f>
        <v>98</v>
      </c>
    </row>
    <row r="652" spans="1:6" x14ac:dyDescent="0.55000000000000004">
      <c r="A652" s="3">
        <v>43773</v>
      </c>
      <c r="B652">
        <v>5</v>
      </c>
      <c r="C652" t="str">
        <f>VLOOKUP(tab_Verkauf[[#This Row],[Artikelnummer]],tab_Produkte[],3,FALSE)</f>
        <v>E-Bike</v>
      </c>
      <c r="D652">
        <v>52598</v>
      </c>
      <c r="E652">
        <v>7</v>
      </c>
      <c r="F652" s="17">
        <f>VLOOKUP(tab_Verkauf[[#This Row],[Artikelnummer]],tab_Produkte[],8,FALSE)</f>
        <v>83</v>
      </c>
    </row>
    <row r="653" spans="1:6" x14ac:dyDescent="0.55000000000000004">
      <c r="A653" s="3">
        <v>43773</v>
      </c>
      <c r="B653">
        <v>19</v>
      </c>
      <c r="C653" t="str">
        <f>VLOOKUP(tab_Verkauf[[#This Row],[Artikelnummer]],tab_Produkte[],3,FALSE)</f>
        <v>Kleidung</v>
      </c>
      <c r="D653">
        <v>306820</v>
      </c>
      <c r="E653">
        <v>56</v>
      </c>
      <c r="F653" s="17">
        <f>VLOOKUP(tab_Verkauf[[#This Row],[Artikelnummer]],tab_Produkte[],8,FALSE)</f>
        <v>4</v>
      </c>
    </row>
    <row r="654" spans="1:6" x14ac:dyDescent="0.55000000000000004">
      <c r="A654" s="3">
        <v>43774</v>
      </c>
      <c r="B654">
        <v>7</v>
      </c>
      <c r="C654" t="str">
        <f>VLOOKUP(tab_Verkauf[[#This Row],[Artikelnummer]],tab_Produkte[],3,FALSE)</f>
        <v>Trekkingbike</v>
      </c>
      <c r="D654">
        <v>146864</v>
      </c>
      <c r="E654">
        <v>43</v>
      </c>
      <c r="F654" s="17">
        <f>VLOOKUP(tab_Verkauf[[#This Row],[Artikelnummer]],tab_Produkte[],8,FALSE)</f>
        <v>534</v>
      </c>
    </row>
    <row r="655" spans="1:6" x14ac:dyDescent="0.55000000000000004">
      <c r="A655" s="3">
        <v>43774</v>
      </c>
      <c r="B655">
        <v>16</v>
      </c>
      <c r="C655" t="str">
        <f>VLOOKUP(tab_Verkauf[[#This Row],[Artikelnummer]],tab_Produkte[],3,FALSE)</f>
        <v>Mountainbike</v>
      </c>
      <c r="D655">
        <v>67338</v>
      </c>
      <c r="E655">
        <v>57</v>
      </c>
      <c r="F655" s="17">
        <f>VLOOKUP(tab_Verkauf[[#This Row],[Artikelnummer]],tab_Produkte[],8,FALSE)</f>
        <v>756</v>
      </c>
    </row>
    <row r="656" spans="1:6" x14ac:dyDescent="0.55000000000000004">
      <c r="A656" s="3">
        <v>43774</v>
      </c>
      <c r="B656">
        <v>15</v>
      </c>
      <c r="C656" t="str">
        <f>VLOOKUP(tab_Verkauf[[#This Row],[Artikelnummer]],tab_Produkte[],3,FALSE)</f>
        <v>Kinderrad</v>
      </c>
      <c r="D656">
        <v>190008</v>
      </c>
      <c r="E656">
        <v>28</v>
      </c>
      <c r="F656" s="17">
        <f>VLOOKUP(tab_Verkauf[[#This Row],[Artikelnummer]],tab_Produkte[],8,FALSE)</f>
        <v>260</v>
      </c>
    </row>
    <row r="657" spans="1:6" x14ac:dyDescent="0.55000000000000004">
      <c r="A657" s="3">
        <v>43775</v>
      </c>
      <c r="B657">
        <v>7</v>
      </c>
      <c r="C657" t="str">
        <f>VLOOKUP(tab_Verkauf[[#This Row],[Artikelnummer]],tab_Produkte[],3,FALSE)</f>
        <v>Trekkingbike</v>
      </c>
      <c r="D657">
        <v>44589</v>
      </c>
      <c r="E657">
        <v>12</v>
      </c>
      <c r="F657" s="17">
        <f>VLOOKUP(tab_Verkauf[[#This Row],[Artikelnummer]],tab_Produkte[],8,FALSE)</f>
        <v>534</v>
      </c>
    </row>
    <row r="658" spans="1:6" x14ac:dyDescent="0.55000000000000004">
      <c r="A658" s="3">
        <v>43775</v>
      </c>
      <c r="B658">
        <v>8</v>
      </c>
      <c r="C658" t="str">
        <f>VLOOKUP(tab_Verkauf[[#This Row],[Artikelnummer]],tab_Produkte[],3,FALSE)</f>
        <v>Pumpen</v>
      </c>
      <c r="D658">
        <v>84660</v>
      </c>
      <c r="E658">
        <v>17</v>
      </c>
      <c r="F658" s="17">
        <f>VLOOKUP(tab_Verkauf[[#This Row],[Artikelnummer]],tab_Produkte[],8,FALSE)</f>
        <v>2</v>
      </c>
    </row>
    <row r="659" spans="1:6" x14ac:dyDescent="0.55000000000000004">
      <c r="A659" s="3">
        <v>43775</v>
      </c>
      <c r="B659">
        <v>2</v>
      </c>
      <c r="C659" t="str">
        <f>VLOOKUP(tab_Verkauf[[#This Row],[Artikelnummer]],tab_Produkte[],3,FALSE)</f>
        <v>Schlösser</v>
      </c>
      <c r="D659">
        <v>84600</v>
      </c>
      <c r="E659">
        <v>41</v>
      </c>
      <c r="F659" s="17">
        <f>VLOOKUP(tab_Verkauf[[#This Row],[Artikelnummer]],tab_Produkte[],8,FALSE)</f>
        <v>7</v>
      </c>
    </row>
    <row r="660" spans="1:6" x14ac:dyDescent="0.55000000000000004">
      <c r="A660" s="3">
        <v>43776</v>
      </c>
      <c r="B660">
        <v>1</v>
      </c>
      <c r="C660" t="str">
        <f>VLOOKUP(tab_Verkauf[[#This Row],[Artikelnummer]],tab_Produkte[],3,FALSE)</f>
        <v>Mountainbike</v>
      </c>
      <c r="D660">
        <v>260406</v>
      </c>
      <c r="E660">
        <v>4</v>
      </c>
      <c r="F660" s="17">
        <f>VLOOKUP(tab_Verkauf[[#This Row],[Artikelnummer]],tab_Produkte[],8,FALSE)</f>
        <v>179</v>
      </c>
    </row>
    <row r="661" spans="1:6" x14ac:dyDescent="0.55000000000000004">
      <c r="A661" s="3">
        <v>43776</v>
      </c>
      <c r="B661">
        <v>19</v>
      </c>
      <c r="C661" t="str">
        <f>VLOOKUP(tab_Verkauf[[#This Row],[Artikelnummer]],tab_Produkte[],3,FALSE)</f>
        <v>Kleidung</v>
      </c>
      <c r="D661">
        <v>378009</v>
      </c>
      <c r="E661">
        <v>19</v>
      </c>
      <c r="F661" s="17">
        <f>VLOOKUP(tab_Verkauf[[#This Row],[Artikelnummer]],tab_Produkte[],8,FALSE)</f>
        <v>4</v>
      </c>
    </row>
    <row r="662" spans="1:6" x14ac:dyDescent="0.55000000000000004">
      <c r="A662" s="3">
        <v>43777</v>
      </c>
      <c r="B662">
        <v>4</v>
      </c>
      <c r="C662" t="str">
        <f>VLOOKUP(tab_Verkauf[[#This Row],[Artikelnummer]],tab_Produkte[],3,FALSE)</f>
        <v>Schlösser</v>
      </c>
      <c r="D662">
        <v>164666</v>
      </c>
      <c r="E662">
        <v>9</v>
      </c>
      <c r="F662" s="17">
        <f>VLOOKUP(tab_Verkauf[[#This Row],[Artikelnummer]],tab_Produkte[],8,FALSE)</f>
        <v>5</v>
      </c>
    </row>
    <row r="663" spans="1:6" x14ac:dyDescent="0.55000000000000004">
      <c r="A663" s="3">
        <v>43777</v>
      </c>
      <c r="B663">
        <v>11</v>
      </c>
      <c r="C663" t="str">
        <f>VLOOKUP(tab_Verkauf[[#This Row],[Artikelnummer]],tab_Produkte[],3,FALSE)</f>
        <v>Fahrradhelm</v>
      </c>
      <c r="D663">
        <v>29336</v>
      </c>
      <c r="E663">
        <v>24</v>
      </c>
      <c r="F663" s="17">
        <f>VLOOKUP(tab_Verkauf[[#This Row],[Artikelnummer]],tab_Produkte[],8,FALSE)</f>
        <v>1</v>
      </c>
    </row>
    <row r="664" spans="1:6" x14ac:dyDescent="0.55000000000000004">
      <c r="A664" s="3">
        <v>43777</v>
      </c>
      <c r="B664">
        <v>11</v>
      </c>
      <c r="C664" t="str">
        <f>VLOOKUP(tab_Verkauf[[#This Row],[Artikelnummer]],tab_Produkte[],3,FALSE)</f>
        <v>Fahrradhelm</v>
      </c>
      <c r="D664">
        <v>44589</v>
      </c>
      <c r="E664">
        <v>35</v>
      </c>
      <c r="F664" s="17">
        <f>VLOOKUP(tab_Verkauf[[#This Row],[Artikelnummer]],tab_Produkte[],8,FALSE)</f>
        <v>1</v>
      </c>
    </row>
    <row r="665" spans="1:6" x14ac:dyDescent="0.55000000000000004">
      <c r="A665" s="3">
        <v>43778</v>
      </c>
      <c r="B665">
        <v>7</v>
      </c>
      <c r="C665" t="str">
        <f>VLOOKUP(tab_Verkauf[[#This Row],[Artikelnummer]],tab_Produkte[],3,FALSE)</f>
        <v>Trekkingbike</v>
      </c>
      <c r="D665">
        <v>335580</v>
      </c>
      <c r="E665">
        <v>12</v>
      </c>
      <c r="F665" s="17">
        <f>VLOOKUP(tab_Verkauf[[#This Row],[Artikelnummer]],tab_Produkte[],8,FALSE)</f>
        <v>534</v>
      </c>
    </row>
    <row r="666" spans="1:6" x14ac:dyDescent="0.55000000000000004">
      <c r="A666" s="3">
        <v>43778</v>
      </c>
      <c r="B666">
        <v>14</v>
      </c>
      <c r="C666" t="str">
        <f>VLOOKUP(tab_Verkauf[[#This Row],[Artikelnummer]],tab_Produkte[],3,FALSE)</f>
        <v>Kleidung</v>
      </c>
      <c r="D666">
        <v>164666</v>
      </c>
      <c r="E666">
        <v>1</v>
      </c>
      <c r="F666" s="17">
        <f>VLOOKUP(tab_Verkauf[[#This Row],[Artikelnummer]],tab_Produkte[],8,FALSE)</f>
        <v>19</v>
      </c>
    </row>
    <row r="667" spans="1:6" x14ac:dyDescent="0.55000000000000004">
      <c r="A667" s="3">
        <v>43779</v>
      </c>
      <c r="B667">
        <v>12</v>
      </c>
      <c r="C667" t="str">
        <f>VLOOKUP(tab_Verkauf[[#This Row],[Artikelnummer]],tab_Produkte[],3,FALSE)</f>
        <v>Mountainbike</v>
      </c>
      <c r="D667">
        <v>697970</v>
      </c>
      <c r="E667">
        <v>67</v>
      </c>
      <c r="F667" s="17">
        <f>VLOOKUP(tab_Verkauf[[#This Row],[Artikelnummer]],tab_Produkte[],8,FALSE)</f>
        <v>102</v>
      </c>
    </row>
    <row r="668" spans="1:6" x14ac:dyDescent="0.55000000000000004">
      <c r="A668" s="3">
        <v>43780</v>
      </c>
      <c r="B668">
        <v>15</v>
      </c>
      <c r="C668" t="str">
        <f>VLOOKUP(tab_Verkauf[[#This Row],[Artikelnummer]],tab_Produkte[],3,FALSE)</f>
        <v>Kinderrad</v>
      </c>
      <c r="D668">
        <v>421191</v>
      </c>
      <c r="E668">
        <v>66</v>
      </c>
      <c r="F668" s="17">
        <f>VLOOKUP(tab_Verkauf[[#This Row],[Artikelnummer]],tab_Produkte[],8,FALSE)</f>
        <v>260</v>
      </c>
    </row>
    <row r="669" spans="1:6" x14ac:dyDescent="0.55000000000000004">
      <c r="A669" s="3">
        <v>43780</v>
      </c>
      <c r="B669">
        <v>6</v>
      </c>
      <c r="C669" t="str">
        <f>VLOOKUP(tab_Verkauf[[#This Row],[Artikelnummer]],tab_Produkte[],3,FALSE)</f>
        <v>Beleuchtung</v>
      </c>
      <c r="D669">
        <v>142556</v>
      </c>
      <c r="E669">
        <v>15</v>
      </c>
      <c r="F669" s="17">
        <f>VLOOKUP(tab_Verkauf[[#This Row],[Artikelnummer]],tab_Produkte[],8,FALSE)</f>
        <v>22</v>
      </c>
    </row>
    <row r="670" spans="1:6" x14ac:dyDescent="0.55000000000000004">
      <c r="A670" s="3">
        <v>43780</v>
      </c>
      <c r="B670">
        <v>12</v>
      </c>
      <c r="C670" t="str">
        <f>VLOOKUP(tab_Verkauf[[#This Row],[Artikelnummer]],tab_Produkte[],3,FALSE)</f>
        <v>Mountainbike</v>
      </c>
      <c r="D670">
        <v>43306</v>
      </c>
      <c r="E670">
        <v>13</v>
      </c>
      <c r="F670" s="17">
        <f>VLOOKUP(tab_Verkauf[[#This Row],[Artikelnummer]],tab_Produkte[],8,FALSE)</f>
        <v>102</v>
      </c>
    </row>
    <row r="671" spans="1:6" x14ac:dyDescent="0.55000000000000004">
      <c r="A671" s="3">
        <v>43781</v>
      </c>
      <c r="B671">
        <v>13</v>
      </c>
      <c r="C671" t="str">
        <f>VLOOKUP(tab_Verkauf[[#This Row],[Artikelnummer]],tab_Produkte[],3,FALSE)</f>
        <v>E-Bike</v>
      </c>
      <c r="D671">
        <v>146864</v>
      </c>
      <c r="E671">
        <v>64</v>
      </c>
      <c r="F671" s="17">
        <f>VLOOKUP(tab_Verkauf[[#This Row],[Artikelnummer]],tab_Produkte[],8,FALSE)</f>
        <v>1939</v>
      </c>
    </row>
    <row r="672" spans="1:6" x14ac:dyDescent="0.55000000000000004">
      <c r="A672" s="3">
        <v>43783</v>
      </c>
      <c r="B672">
        <v>16</v>
      </c>
      <c r="C672" t="str">
        <f>VLOOKUP(tab_Verkauf[[#This Row],[Artikelnummer]],tab_Produkte[],3,FALSE)</f>
        <v>Mountainbike</v>
      </c>
      <c r="D672">
        <v>122057</v>
      </c>
      <c r="E672">
        <v>60</v>
      </c>
      <c r="F672" s="17">
        <f>VLOOKUP(tab_Verkauf[[#This Row],[Artikelnummer]],tab_Produkte[],8,FALSE)</f>
        <v>756</v>
      </c>
    </row>
    <row r="673" spans="1:6" x14ac:dyDescent="0.55000000000000004">
      <c r="A673" s="3">
        <v>43783</v>
      </c>
      <c r="B673">
        <v>3</v>
      </c>
      <c r="C673" t="str">
        <f>VLOOKUP(tab_Verkauf[[#This Row],[Artikelnummer]],tab_Produkte[],3,FALSE)</f>
        <v>Trekkingbike</v>
      </c>
      <c r="D673">
        <v>62304</v>
      </c>
      <c r="E673">
        <v>99</v>
      </c>
      <c r="F673" s="17">
        <f>VLOOKUP(tab_Verkauf[[#This Row],[Artikelnummer]],tab_Produkte[],8,FALSE)</f>
        <v>767</v>
      </c>
    </row>
    <row r="674" spans="1:6" x14ac:dyDescent="0.55000000000000004">
      <c r="A674" s="3">
        <v>43783</v>
      </c>
      <c r="B674">
        <v>11</v>
      </c>
      <c r="C674" t="str">
        <f>VLOOKUP(tab_Verkauf[[#This Row],[Artikelnummer]],tab_Produkte[],3,FALSE)</f>
        <v>Fahrradhelm</v>
      </c>
      <c r="D674">
        <v>421191</v>
      </c>
      <c r="E674">
        <v>5</v>
      </c>
      <c r="F674" s="17">
        <f>VLOOKUP(tab_Verkauf[[#This Row],[Artikelnummer]],tab_Produkte[],8,FALSE)</f>
        <v>1</v>
      </c>
    </row>
    <row r="675" spans="1:6" x14ac:dyDescent="0.55000000000000004">
      <c r="A675" s="3">
        <v>43783</v>
      </c>
      <c r="B675">
        <v>13</v>
      </c>
      <c r="C675" t="str">
        <f>VLOOKUP(tab_Verkauf[[#This Row],[Artikelnummer]],tab_Produkte[],3,FALSE)</f>
        <v>E-Bike</v>
      </c>
      <c r="D675">
        <v>132107</v>
      </c>
      <c r="E675">
        <v>30</v>
      </c>
      <c r="F675" s="17">
        <f>VLOOKUP(tab_Verkauf[[#This Row],[Artikelnummer]],tab_Produkte[],8,FALSE)</f>
        <v>1939</v>
      </c>
    </row>
    <row r="676" spans="1:6" x14ac:dyDescent="0.55000000000000004">
      <c r="A676" s="3">
        <v>43784</v>
      </c>
      <c r="B676">
        <v>20</v>
      </c>
      <c r="C676" t="str">
        <f>VLOOKUP(tab_Verkauf[[#This Row],[Artikelnummer]],tab_Produkte[],3,FALSE)</f>
        <v>Trekkingbike</v>
      </c>
      <c r="D676">
        <v>271188</v>
      </c>
      <c r="E676">
        <v>26</v>
      </c>
      <c r="F676" s="17">
        <f>VLOOKUP(tab_Verkauf[[#This Row],[Artikelnummer]],tab_Produkte[],8,FALSE)</f>
        <v>98</v>
      </c>
    </row>
    <row r="677" spans="1:6" x14ac:dyDescent="0.55000000000000004">
      <c r="A677" s="3">
        <v>43784</v>
      </c>
      <c r="B677">
        <v>13</v>
      </c>
      <c r="C677" t="str">
        <f>VLOOKUP(tab_Verkauf[[#This Row],[Artikelnummer]],tab_Produkte[],3,FALSE)</f>
        <v>E-Bike</v>
      </c>
      <c r="D677">
        <v>142186</v>
      </c>
      <c r="E677">
        <v>33</v>
      </c>
      <c r="F677" s="17">
        <f>VLOOKUP(tab_Verkauf[[#This Row],[Artikelnummer]],tab_Produkte[],8,FALSE)</f>
        <v>1939</v>
      </c>
    </row>
    <row r="678" spans="1:6" x14ac:dyDescent="0.55000000000000004">
      <c r="A678" s="3">
        <v>43786</v>
      </c>
      <c r="B678">
        <v>10</v>
      </c>
      <c r="C678" t="str">
        <f>VLOOKUP(tab_Verkauf[[#This Row],[Artikelnummer]],tab_Produkte[],3,FALSE)</f>
        <v>E-Bike</v>
      </c>
      <c r="D678">
        <v>103472</v>
      </c>
      <c r="E678">
        <v>46</v>
      </c>
      <c r="F678" s="17">
        <f>VLOOKUP(tab_Verkauf[[#This Row],[Artikelnummer]],tab_Produkte[],8,FALSE)</f>
        <v>787</v>
      </c>
    </row>
    <row r="679" spans="1:6" x14ac:dyDescent="0.55000000000000004">
      <c r="A679" s="3">
        <v>43787</v>
      </c>
      <c r="B679">
        <v>15</v>
      </c>
      <c r="C679" t="str">
        <f>VLOOKUP(tab_Verkauf[[#This Row],[Artikelnummer]],tab_Produkte[],3,FALSE)</f>
        <v>Kinderrad</v>
      </c>
      <c r="D679">
        <v>165816</v>
      </c>
      <c r="E679">
        <v>89</v>
      </c>
      <c r="F679" s="17">
        <f>VLOOKUP(tab_Verkauf[[#This Row],[Artikelnummer]],tab_Produkte[],8,FALSE)</f>
        <v>260</v>
      </c>
    </row>
    <row r="680" spans="1:6" x14ac:dyDescent="0.55000000000000004">
      <c r="A680" s="3">
        <v>43789</v>
      </c>
      <c r="B680">
        <v>20</v>
      </c>
      <c r="C680" t="str">
        <f>VLOOKUP(tab_Verkauf[[#This Row],[Artikelnummer]],tab_Produkte[],3,FALSE)</f>
        <v>Trekkingbike</v>
      </c>
      <c r="D680">
        <v>19928</v>
      </c>
      <c r="E680">
        <v>14</v>
      </c>
      <c r="F680" s="17">
        <f>VLOOKUP(tab_Verkauf[[#This Row],[Artikelnummer]],tab_Produkte[],8,FALSE)</f>
        <v>98</v>
      </c>
    </row>
    <row r="681" spans="1:6" x14ac:dyDescent="0.55000000000000004">
      <c r="A681" s="3">
        <v>43789</v>
      </c>
      <c r="B681">
        <v>13</v>
      </c>
      <c r="C681" t="str">
        <f>VLOOKUP(tab_Verkauf[[#This Row],[Artikelnummer]],tab_Produkte[],3,FALSE)</f>
        <v>E-Bike</v>
      </c>
      <c r="D681">
        <v>165816</v>
      </c>
      <c r="E681">
        <v>93</v>
      </c>
      <c r="F681" s="17">
        <f>VLOOKUP(tab_Verkauf[[#This Row],[Artikelnummer]],tab_Produkte[],8,FALSE)</f>
        <v>1939</v>
      </c>
    </row>
    <row r="682" spans="1:6" x14ac:dyDescent="0.55000000000000004">
      <c r="A682" s="3">
        <v>43790</v>
      </c>
      <c r="B682">
        <v>9</v>
      </c>
      <c r="C682" t="str">
        <f>VLOOKUP(tab_Verkauf[[#This Row],[Artikelnummer]],tab_Produkte[],3,FALSE)</f>
        <v>Schlösser</v>
      </c>
      <c r="D682">
        <v>103472</v>
      </c>
      <c r="E682">
        <v>8</v>
      </c>
      <c r="F682" s="17">
        <f>VLOOKUP(tab_Verkauf[[#This Row],[Artikelnummer]],tab_Produkte[],8,FALSE)</f>
        <v>3</v>
      </c>
    </row>
    <row r="683" spans="1:6" x14ac:dyDescent="0.55000000000000004">
      <c r="A683" s="3">
        <v>43790</v>
      </c>
      <c r="B683">
        <v>20</v>
      </c>
      <c r="C683" t="str">
        <f>VLOOKUP(tab_Verkauf[[#This Row],[Artikelnummer]],tab_Produkte[],3,FALSE)</f>
        <v>Trekkingbike</v>
      </c>
      <c r="D683">
        <v>84660</v>
      </c>
      <c r="E683">
        <v>83</v>
      </c>
      <c r="F683" s="17">
        <f>VLOOKUP(tab_Verkauf[[#This Row],[Artikelnummer]],tab_Produkte[],8,FALSE)</f>
        <v>98</v>
      </c>
    </row>
    <row r="684" spans="1:6" x14ac:dyDescent="0.55000000000000004">
      <c r="A684" s="3">
        <v>43790</v>
      </c>
      <c r="B684">
        <v>4</v>
      </c>
      <c r="C684" t="str">
        <f>VLOOKUP(tab_Verkauf[[#This Row],[Artikelnummer]],tab_Produkte[],3,FALSE)</f>
        <v>Schlösser</v>
      </c>
      <c r="D684">
        <v>87567</v>
      </c>
      <c r="E684">
        <v>95</v>
      </c>
      <c r="F684" s="17">
        <f>VLOOKUP(tab_Verkauf[[#This Row],[Artikelnummer]],tab_Produkte[],8,FALSE)</f>
        <v>5</v>
      </c>
    </row>
    <row r="685" spans="1:6" x14ac:dyDescent="0.55000000000000004">
      <c r="A685" s="3">
        <v>43791</v>
      </c>
      <c r="B685">
        <v>2</v>
      </c>
      <c r="C685" t="str">
        <f>VLOOKUP(tab_Verkauf[[#This Row],[Artikelnummer]],tab_Produkte[],3,FALSE)</f>
        <v>Schlösser</v>
      </c>
      <c r="D685">
        <v>536280</v>
      </c>
      <c r="E685">
        <v>87</v>
      </c>
      <c r="F685" s="17">
        <f>VLOOKUP(tab_Verkauf[[#This Row],[Artikelnummer]],tab_Produkte[],8,FALSE)</f>
        <v>7</v>
      </c>
    </row>
    <row r="686" spans="1:6" x14ac:dyDescent="0.55000000000000004">
      <c r="A686" s="3">
        <v>43792</v>
      </c>
      <c r="B686">
        <v>15</v>
      </c>
      <c r="C686" t="str">
        <f>VLOOKUP(tab_Verkauf[[#This Row],[Artikelnummer]],tab_Produkte[],3,FALSE)</f>
        <v>Kinderrad</v>
      </c>
      <c r="D686">
        <v>44589</v>
      </c>
      <c r="E686">
        <v>37</v>
      </c>
      <c r="F686" s="17">
        <f>VLOOKUP(tab_Verkauf[[#This Row],[Artikelnummer]],tab_Produkte[],8,FALSE)</f>
        <v>260</v>
      </c>
    </row>
    <row r="687" spans="1:6" x14ac:dyDescent="0.55000000000000004">
      <c r="A687" s="3">
        <v>43792</v>
      </c>
      <c r="B687">
        <v>3</v>
      </c>
      <c r="C687" t="str">
        <f>VLOOKUP(tab_Verkauf[[#This Row],[Artikelnummer]],tab_Produkte[],3,FALSE)</f>
        <v>Trekkingbike</v>
      </c>
      <c r="D687">
        <v>18666</v>
      </c>
      <c r="E687">
        <v>46</v>
      </c>
      <c r="F687" s="17">
        <f>VLOOKUP(tab_Verkauf[[#This Row],[Artikelnummer]],tab_Produkte[],8,FALSE)</f>
        <v>767</v>
      </c>
    </row>
    <row r="688" spans="1:6" x14ac:dyDescent="0.55000000000000004">
      <c r="A688" s="3">
        <v>43792</v>
      </c>
      <c r="B688">
        <v>2</v>
      </c>
      <c r="C688" t="str">
        <f>VLOOKUP(tab_Verkauf[[#This Row],[Artikelnummer]],tab_Produkte[],3,FALSE)</f>
        <v>Schlösser</v>
      </c>
      <c r="D688">
        <v>654734</v>
      </c>
      <c r="E688">
        <v>56</v>
      </c>
      <c r="F688" s="17">
        <f>VLOOKUP(tab_Verkauf[[#This Row],[Artikelnummer]],tab_Produkte[],8,FALSE)</f>
        <v>7</v>
      </c>
    </row>
    <row r="689" spans="1:6" x14ac:dyDescent="0.55000000000000004">
      <c r="A689" s="3">
        <v>43793</v>
      </c>
      <c r="B689">
        <v>1</v>
      </c>
      <c r="C689" t="str">
        <f>VLOOKUP(tab_Verkauf[[#This Row],[Artikelnummer]],tab_Produkte[],3,FALSE)</f>
        <v>Mountainbike</v>
      </c>
      <c r="D689">
        <v>50193</v>
      </c>
      <c r="E689">
        <v>96</v>
      </c>
      <c r="F689" s="17">
        <f>VLOOKUP(tab_Verkauf[[#This Row],[Artikelnummer]],tab_Produkte[],8,FALSE)</f>
        <v>179</v>
      </c>
    </row>
    <row r="690" spans="1:6" x14ac:dyDescent="0.55000000000000004">
      <c r="A690" s="3">
        <v>43793</v>
      </c>
      <c r="B690">
        <v>10</v>
      </c>
      <c r="C690" t="str">
        <f>VLOOKUP(tab_Verkauf[[#This Row],[Artikelnummer]],tab_Produkte[],3,FALSE)</f>
        <v>E-Bike</v>
      </c>
      <c r="D690">
        <v>378009</v>
      </c>
      <c r="E690">
        <v>50</v>
      </c>
      <c r="F690" s="17">
        <f>VLOOKUP(tab_Verkauf[[#This Row],[Artikelnummer]],tab_Produkte[],8,FALSE)</f>
        <v>787</v>
      </c>
    </row>
    <row r="691" spans="1:6" x14ac:dyDescent="0.55000000000000004">
      <c r="A691" s="3">
        <v>43793</v>
      </c>
      <c r="B691">
        <v>11</v>
      </c>
      <c r="C691" t="str">
        <f>VLOOKUP(tab_Verkauf[[#This Row],[Artikelnummer]],tab_Produkte[],3,FALSE)</f>
        <v>Fahrradhelm</v>
      </c>
      <c r="D691">
        <v>62304</v>
      </c>
      <c r="E691">
        <v>82</v>
      </c>
      <c r="F691" s="17">
        <f>VLOOKUP(tab_Verkauf[[#This Row],[Artikelnummer]],tab_Produkte[],8,FALSE)</f>
        <v>1</v>
      </c>
    </row>
    <row r="692" spans="1:6" x14ac:dyDescent="0.55000000000000004">
      <c r="A692" s="3">
        <v>43794</v>
      </c>
      <c r="B692">
        <v>17</v>
      </c>
      <c r="C692" t="str">
        <f>VLOOKUP(tab_Verkauf[[#This Row],[Artikelnummer]],tab_Produkte[],3,FALSE)</f>
        <v>Jugendrad</v>
      </c>
      <c r="D692">
        <v>142556</v>
      </c>
      <c r="E692">
        <v>81</v>
      </c>
      <c r="F692" s="17">
        <f>VLOOKUP(tab_Verkauf[[#This Row],[Artikelnummer]],tab_Produkte[],8,FALSE)</f>
        <v>1853</v>
      </c>
    </row>
    <row r="693" spans="1:6" x14ac:dyDescent="0.55000000000000004">
      <c r="A693" s="3">
        <v>43794</v>
      </c>
      <c r="B693">
        <v>7</v>
      </c>
      <c r="C693" t="str">
        <f>VLOOKUP(tab_Verkauf[[#This Row],[Artikelnummer]],tab_Produkte[],3,FALSE)</f>
        <v>Trekkingbike</v>
      </c>
      <c r="D693">
        <v>697970</v>
      </c>
      <c r="E693">
        <v>64</v>
      </c>
      <c r="F693" s="17">
        <f>VLOOKUP(tab_Verkauf[[#This Row],[Artikelnummer]],tab_Produkte[],8,FALSE)</f>
        <v>534</v>
      </c>
    </row>
    <row r="694" spans="1:6" x14ac:dyDescent="0.55000000000000004">
      <c r="A694" s="3">
        <v>43794</v>
      </c>
      <c r="B694">
        <v>8</v>
      </c>
      <c r="C694" t="str">
        <f>VLOOKUP(tab_Verkauf[[#This Row],[Artikelnummer]],tab_Produkte[],3,FALSE)</f>
        <v>Pumpen</v>
      </c>
      <c r="D694">
        <v>44250</v>
      </c>
      <c r="E694">
        <v>20</v>
      </c>
      <c r="F694" s="17">
        <f>VLOOKUP(tab_Verkauf[[#This Row],[Artikelnummer]],tab_Produkte[],8,FALSE)</f>
        <v>2</v>
      </c>
    </row>
    <row r="695" spans="1:6" x14ac:dyDescent="0.55000000000000004">
      <c r="A695" s="3">
        <v>43794</v>
      </c>
      <c r="B695">
        <v>11</v>
      </c>
      <c r="C695" t="str">
        <f>VLOOKUP(tab_Verkauf[[#This Row],[Artikelnummer]],tab_Produkte[],3,FALSE)</f>
        <v>Fahrradhelm</v>
      </c>
      <c r="D695">
        <v>214045</v>
      </c>
      <c r="E695">
        <v>58</v>
      </c>
      <c r="F695" s="17">
        <f>VLOOKUP(tab_Verkauf[[#This Row],[Artikelnummer]],tab_Produkte[],8,FALSE)</f>
        <v>1</v>
      </c>
    </row>
    <row r="696" spans="1:6" x14ac:dyDescent="0.55000000000000004">
      <c r="A696" s="3">
        <v>43794</v>
      </c>
      <c r="B696">
        <v>4</v>
      </c>
      <c r="C696" t="str">
        <f>VLOOKUP(tab_Verkauf[[#This Row],[Artikelnummer]],tab_Produkte[],3,FALSE)</f>
        <v>Schlösser</v>
      </c>
      <c r="D696">
        <v>697970</v>
      </c>
      <c r="E696">
        <v>60</v>
      </c>
      <c r="F696" s="17">
        <f>VLOOKUP(tab_Verkauf[[#This Row],[Artikelnummer]],tab_Produkte[],8,FALSE)</f>
        <v>5</v>
      </c>
    </row>
    <row r="697" spans="1:6" x14ac:dyDescent="0.55000000000000004">
      <c r="A697" s="3">
        <v>43794</v>
      </c>
      <c r="B697">
        <v>4</v>
      </c>
      <c r="C697" t="str">
        <f>VLOOKUP(tab_Verkauf[[#This Row],[Artikelnummer]],tab_Produkte[],3,FALSE)</f>
        <v>Schlösser</v>
      </c>
      <c r="D697">
        <v>72928</v>
      </c>
      <c r="E697">
        <v>87</v>
      </c>
      <c r="F697" s="17">
        <f>VLOOKUP(tab_Verkauf[[#This Row],[Artikelnummer]],tab_Produkte[],8,FALSE)</f>
        <v>5</v>
      </c>
    </row>
    <row r="698" spans="1:6" x14ac:dyDescent="0.55000000000000004">
      <c r="A698" s="3">
        <v>43795</v>
      </c>
      <c r="B698">
        <v>5</v>
      </c>
      <c r="C698" t="str">
        <f>VLOOKUP(tab_Verkauf[[#This Row],[Artikelnummer]],tab_Produkte[],3,FALSE)</f>
        <v>E-Bike</v>
      </c>
      <c r="D698">
        <v>296670</v>
      </c>
      <c r="E698">
        <v>17</v>
      </c>
      <c r="F698" s="17">
        <f>VLOOKUP(tab_Verkauf[[#This Row],[Artikelnummer]],tab_Produkte[],8,FALSE)</f>
        <v>83</v>
      </c>
    </row>
    <row r="699" spans="1:6" x14ac:dyDescent="0.55000000000000004">
      <c r="A699" s="3">
        <v>43795</v>
      </c>
      <c r="B699">
        <v>8</v>
      </c>
      <c r="C699" t="str">
        <f>VLOOKUP(tab_Verkauf[[#This Row],[Artikelnummer]],tab_Produkte[],3,FALSE)</f>
        <v>Pumpen</v>
      </c>
      <c r="D699">
        <v>142556</v>
      </c>
      <c r="E699">
        <v>13</v>
      </c>
      <c r="F699" s="17">
        <f>VLOOKUP(tab_Verkauf[[#This Row],[Artikelnummer]],tab_Produkte[],8,FALSE)</f>
        <v>2</v>
      </c>
    </row>
    <row r="700" spans="1:6" x14ac:dyDescent="0.55000000000000004">
      <c r="A700" s="3">
        <v>43796</v>
      </c>
      <c r="B700">
        <v>11</v>
      </c>
      <c r="C700" t="str">
        <f>VLOOKUP(tab_Verkauf[[#This Row],[Artikelnummer]],tab_Produkte[],3,FALSE)</f>
        <v>Fahrradhelm</v>
      </c>
      <c r="D700">
        <v>150804</v>
      </c>
      <c r="E700">
        <v>39</v>
      </c>
      <c r="F700" s="17">
        <f>VLOOKUP(tab_Verkauf[[#This Row],[Artikelnummer]],tab_Produkte[],8,FALSE)</f>
        <v>1</v>
      </c>
    </row>
    <row r="701" spans="1:6" x14ac:dyDescent="0.55000000000000004">
      <c r="A701" s="3">
        <v>43797</v>
      </c>
      <c r="B701">
        <v>20</v>
      </c>
      <c r="C701" t="str">
        <f>VLOOKUP(tab_Verkauf[[#This Row],[Artikelnummer]],tab_Produkte[],3,FALSE)</f>
        <v>Trekkingbike</v>
      </c>
      <c r="D701">
        <v>260406</v>
      </c>
      <c r="E701">
        <v>50</v>
      </c>
      <c r="F701" s="17">
        <f>VLOOKUP(tab_Verkauf[[#This Row],[Artikelnummer]],tab_Produkte[],8,FALSE)</f>
        <v>98</v>
      </c>
    </row>
    <row r="702" spans="1:6" x14ac:dyDescent="0.55000000000000004">
      <c r="A702" s="3">
        <v>43797</v>
      </c>
      <c r="B702">
        <v>20</v>
      </c>
      <c r="C702" t="str">
        <f>VLOOKUP(tab_Verkauf[[#This Row],[Artikelnummer]],tab_Produkte[],3,FALSE)</f>
        <v>Trekkingbike</v>
      </c>
      <c r="D702">
        <v>484128</v>
      </c>
      <c r="E702">
        <v>87</v>
      </c>
      <c r="F702" s="17">
        <f>VLOOKUP(tab_Verkauf[[#This Row],[Artikelnummer]],tab_Produkte[],8,FALSE)</f>
        <v>98</v>
      </c>
    </row>
    <row r="703" spans="1:6" x14ac:dyDescent="0.55000000000000004">
      <c r="A703" s="3">
        <v>43798</v>
      </c>
      <c r="B703">
        <v>11</v>
      </c>
      <c r="C703" t="str">
        <f>VLOOKUP(tab_Verkauf[[#This Row],[Artikelnummer]],tab_Produkte[],3,FALSE)</f>
        <v>Fahrradhelm</v>
      </c>
      <c r="D703">
        <v>35226</v>
      </c>
      <c r="E703">
        <v>77</v>
      </c>
      <c r="F703" s="17">
        <f>VLOOKUP(tab_Verkauf[[#This Row],[Artikelnummer]],tab_Produkte[],8,FALSE)</f>
        <v>1</v>
      </c>
    </row>
    <row r="704" spans="1:6" x14ac:dyDescent="0.55000000000000004">
      <c r="A704" s="3">
        <v>43799</v>
      </c>
      <c r="B704">
        <v>9</v>
      </c>
      <c r="C704" t="str">
        <f>VLOOKUP(tab_Verkauf[[#This Row],[Artikelnummer]],tab_Produkte[],3,FALSE)</f>
        <v>Schlösser</v>
      </c>
      <c r="D704">
        <v>44589</v>
      </c>
      <c r="E704">
        <v>44</v>
      </c>
      <c r="F704" s="17">
        <f>VLOOKUP(tab_Verkauf[[#This Row],[Artikelnummer]],tab_Produkte[],8,FALSE)</f>
        <v>3</v>
      </c>
    </row>
    <row r="705" spans="1:6" x14ac:dyDescent="0.55000000000000004">
      <c r="A705" s="3">
        <v>43799</v>
      </c>
      <c r="B705">
        <v>18</v>
      </c>
      <c r="C705" t="str">
        <f>VLOOKUP(tab_Verkauf[[#This Row],[Artikelnummer]],tab_Produkte[],3,FALSE)</f>
        <v>Pumpen</v>
      </c>
      <c r="D705">
        <v>84660</v>
      </c>
      <c r="E705">
        <v>66</v>
      </c>
      <c r="F705" s="17">
        <f>VLOOKUP(tab_Verkauf[[#This Row],[Artikelnummer]],tab_Produkte[],8,FALSE)</f>
        <v>2</v>
      </c>
    </row>
    <row r="706" spans="1:6" x14ac:dyDescent="0.55000000000000004">
      <c r="A706" s="3">
        <v>43799</v>
      </c>
      <c r="B706">
        <v>5</v>
      </c>
      <c r="C706" t="str">
        <f>VLOOKUP(tab_Verkauf[[#This Row],[Artikelnummer]],tab_Produkte[],3,FALSE)</f>
        <v>E-Bike</v>
      </c>
      <c r="D706">
        <v>156576</v>
      </c>
      <c r="E706">
        <v>16</v>
      </c>
      <c r="F706" s="17">
        <f>VLOOKUP(tab_Verkauf[[#This Row],[Artikelnummer]],tab_Produkte[],8,FALSE)</f>
        <v>83</v>
      </c>
    </row>
    <row r="707" spans="1:6" x14ac:dyDescent="0.55000000000000004">
      <c r="A707" s="3">
        <v>43800</v>
      </c>
      <c r="B707">
        <v>13</v>
      </c>
      <c r="C707" t="str">
        <f>VLOOKUP(tab_Verkauf[[#This Row],[Artikelnummer]],tab_Produkte[],3,FALSE)</f>
        <v>E-Bike</v>
      </c>
      <c r="D707">
        <v>44589</v>
      </c>
      <c r="E707">
        <v>71</v>
      </c>
      <c r="F707" s="17">
        <f>VLOOKUP(tab_Verkauf[[#This Row],[Artikelnummer]],tab_Produkte[],8,FALSE)</f>
        <v>1939</v>
      </c>
    </row>
    <row r="708" spans="1:6" x14ac:dyDescent="0.55000000000000004">
      <c r="A708" s="3">
        <v>43801</v>
      </c>
      <c r="B708">
        <v>9</v>
      </c>
      <c r="C708" t="str">
        <f>VLOOKUP(tab_Verkauf[[#This Row],[Artikelnummer]],tab_Produkte[],3,FALSE)</f>
        <v>Schlösser</v>
      </c>
      <c r="D708">
        <v>296670</v>
      </c>
      <c r="E708">
        <v>73</v>
      </c>
      <c r="F708" s="17">
        <f>VLOOKUP(tab_Verkauf[[#This Row],[Artikelnummer]],tab_Produkte[],8,FALSE)</f>
        <v>3</v>
      </c>
    </row>
    <row r="709" spans="1:6" x14ac:dyDescent="0.55000000000000004">
      <c r="A709" s="3">
        <v>43801</v>
      </c>
      <c r="B709">
        <v>11</v>
      </c>
      <c r="C709" t="str">
        <f>VLOOKUP(tab_Verkauf[[#This Row],[Artikelnummer]],tab_Produkte[],3,FALSE)</f>
        <v>Fahrradhelm</v>
      </c>
      <c r="D709">
        <v>62304</v>
      </c>
      <c r="E709">
        <v>48</v>
      </c>
      <c r="F709" s="17">
        <f>VLOOKUP(tab_Verkauf[[#This Row],[Artikelnummer]],tab_Produkte[],8,FALSE)</f>
        <v>1</v>
      </c>
    </row>
    <row r="710" spans="1:6" x14ac:dyDescent="0.55000000000000004">
      <c r="A710" s="3">
        <v>43801</v>
      </c>
      <c r="B710">
        <v>11</v>
      </c>
      <c r="C710" t="str">
        <f>VLOOKUP(tab_Verkauf[[#This Row],[Artikelnummer]],tab_Produkte[],3,FALSE)</f>
        <v>Fahrradhelm</v>
      </c>
      <c r="D710">
        <v>29336</v>
      </c>
      <c r="E710">
        <v>57</v>
      </c>
      <c r="F710" s="17">
        <f>VLOOKUP(tab_Verkauf[[#This Row],[Artikelnummer]],tab_Produkte[],8,FALSE)</f>
        <v>1</v>
      </c>
    </row>
    <row r="711" spans="1:6" x14ac:dyDescent="0.55000000000000004">
      <c r="A711" s="3">
        <v>43801</v>
      </c>
      <c r="B711">
        <v>6</v>
      </c>
      <c r="C711" t="str">
        <f>VLOOKUP(tab_Verkauf[[#This Row],[Artikelnummer]],tab_Produkte[],3,FALSE)</f>
        <v>Beleuchtung</v>
      </c>
      <c r="D711">
        <v>122057</v>
      </c>
      <c r="E711">
        <v>39</v>
      </c>
      <c r="F711" s="17">
        <f>VLOOKUP(tab_Verkauf[[#This Row],[Artikelnummer]],tab_Produkte[],8,FALSE)</f>
        <v>22</v>
      </c>
    </row>
    <row r="712" spans="1:6" x14ac:dyDescent="0.55000000000000004">
      <c r="A712" s="3">
        <v>43801</v>
      </c>
      <c r="B712">
        <v>9</v>
      </c>
      <c r="C712" t="str">
        <f>VLOOKUP(tab_Verkauf[[#This Row],[Artikelnummer]],tab_Produkte[],3,FALSE)</f>
        <v>Schlösser</v>
      </c>
      <c r="D712">
        <v>67338</v>
      </c>
      <c r="E712">
        <v>27</v>
      </c>
      <c r="F712" s="17">
        <f>VLOOKUP(tab_Verkauf[[#This Row],[Artikelnummer]],tab_Produkte[],8,FALSE)</f>
        <v>3</v>
      </c>
    </row>
    <row r="713" spans="1:6" x14ac:dyDescent="0.55000000000000004">
      <c r="A713" s="3">
        <v>43802</v>
      </c>
      <c r="B713">
        <v>6</v>
      </c>
      <c r="C713" t="str">
        <f>VLOOKUP(tab_Verkauf[[#This Row],[Artikelnummer]],tab_Produkte[],3,FALSE)</f>
        <v>Beleuchtung</v>
      </c>
      <c r="D713">
        <v>84660</v>
      </c>
      <c r="E713">
        <v>23</v>
      </c>
      <c r="F713" s="17">
        <f>VLOOKUP(tab_Verkauf[[#This Row],[Artikelnummer]],tab_Produkte[],8,FALSE)</f>
        <v>22</v>
      </c>
    </row>
    <row r="714" spans="1:6" x14ac:dyDescent="0.55000000000000004">
      <c r="A714" s="3">
        <v>43802</v>
      </c>
      <c r="B714">
        <v>20</v>
      </c>
      <c r="C714" t="str">
        <f>VLOOKUP(tab_Verkauf[[#This Row],[Artikelnummer]],tab_Produkte[],3,FALSE)</f>
        <v>Trekkingbike</v>
      </c>
      <c r="D714">
        <v>536280</v>
      </c>
      <c r="E714">
        <v>86</v>
      </c>
      <c r="F714" s="17">
        <f>VLOOKUP(tab_Verkauf[[#This Row],[Artikelnummer]],tab_Produkte[],8,FALSE)</f>
        <v>98</v>
      </c>
    </row>
    <row r="715" spans="1:6" x14ac:dyDescent="0.55000000000000004">
      <c r="A715" s="3">
        <v>43803</v>
      </c>
      <c r="B715">
        <v>18</v>
      </c>
      <c r="C715" t="str">
        <f>VLOOKUP(tab_Verkauf[[#This Row],[Artikelnummer]],tab_Produkte[],3,FALSE)</f>
        <v>Pumpen</v>
      </c>
      <c r="D715">
        <v>219375</v>
      </c>
      <c r="E715">
        <v>78</v>
      </c>
      <c r="F715" s="17">
        <f>VLOOKUP(tab_Verkauf[[#This Row],[Artikelnummer]],tab_Produkte[],8,FALSE)</f>
        <v>2</v>
      </c>
    </row>
    <row r="716" spans="1:6" x14ac:dyDescent="0.55000000000000004">
      <c r="A716" s="3">
        <v>43803</v>
      </c>
      <c r="B716">
        <v>11</v>
      </c>
      <c r="C716" t="str">
        <f>VLOOKUP(tab_Verkauf[[#This Row],[Artikelnummer]],tab_Produkte[],3,FALSE)</f>
        <v>Fahrradhelm</v>
      </c>
      <c r="D716">
        <v>37366</v>
      </c>
      <c r="E716">
        <v>79</v>
      </c>
      <c r="F716" s="17">
        <f>VLOOKUP(tab_Verkauf[[#This Row],[Artikelnummer]],tab_Produkte[],8,FALSE)</f>
        <v>1</v>
      </c>
    </row>
    <row r="717" spans="1:6" x14ac:dyDescent="0.55000000000000004">
      <c r="A717" s="3">
        <v>43804</v>
      </c>
      <c r="B717">
        <v>12</v>
      </c>
      <c r="C717" t="str">
        <f>VLOOKUP(tab_Verkauf[[#This Row],[Artikelnummer]],tab_Produkte[],3,FALSE)</f>
        <v>Mountainbike</v>
      </c>
      <c r="D717">
        <v>132107</v>
      </c>
      <c r="E717">
        <v>59</v>
      </c>
      <c r="F717" s="17">
        <f>VLOOKUP(tab_Verkauf[[#This Row],[Artikelnummer]],tab_Produkte[],8,FALSE)</f>
        <v>102</v>
      </c>
    </row>
    <row r="718" spans="1:6" x14ac:dyDescent="0.55000000000000004">
      <c r="A718" s="3">
        <v>43804</v>
      </c>
      <c r="B718">
        <v>8</v>
      </c>
      <c r="C718" t="str">
        <f>VLOOKUP(tab_Verkauf[[#This Row],[Artikelnummer]],tab_Produkte[],3,FALSE)</f>
        <v>Pumpen</v>
      </c>
      <c r="D718">
        <v>142556</v>
      </c>
      <c r="E718">
        <v>99</v>
      </c>
      <c r="F718" s="17">
        <f>VLOOKUP(tab_Verkauf[[#This Row],[Artikelnummer]],tab_Produkte[],8,FALSE)</f>
        <v>2</v>
      </c>
    </row>
    <row r="719" spans="1:6" x14ac:dyDescent="0.55000000000000004">
      <c r="A719" s="3">
        <v>43804</v>
      </c>
      <c r="B719">
        <v>1</v>
      </c>
      <c r="C719" t="str">
        <f>VLOOKUP(tab_Verkauf[[#This Row],[Artikelnummer]],tab_Produkte[],3,FALSE)</f>
        <v>Mountainbike</v>
      </c>
      <c r="D719">
        <v>152908</v>
      </c>
      <c r="E719">
        <v>45</v>
      </c>
      <c r="F719" s="17">
        <f>VLOOKUP(tab_Verkauf[[#This Row],[Artikelnummer]],tab_Produkte[],8,FALSE)</f>
        <v>179</v>
      </c>
    </row>
    <row r="720" spans="1:6" x14ac:dyDescent="0.55000000000000004">
      <c r="A720" s="3">
        <v>43804</v>
      </c>
      <c r="B720">
        <v>1</v>
      </c>
      <c r="C720" t="str">
        <f>VLOOKUP(tab_Verkauf[[#This Row],[Artikelnummer]],tab_Produkte[],3,FALSE)</f>
        <v>Mountainbike</v>
      </c>
      <c r="D720">
        <v>72928</v>
      </c>
      <c r="E720">
        <v>59</v>
      </c>
      <c r="F720" s="17">
        <f>VLOOKUP(tab_Verkauf[[#This Row],[Artikelnummer]],tab_Produkte[],8,FALSE)</f>
        <v>179</v>
      </c>
    </row>
    <row r="721" spans="1:6" x14ac:dyDescent="0.55000000000000004">
      <c r="A721" s="3">
        <v>43804</v>
      </c>
      <c r="B721">
        <v>3</v>
      </c>
      <c r="C721" t="str">
        <f>VLOOKUP(tab_Verkauf[[#This Row],[Artikelnummer]],tab_Produkte[],3,FALSE)</f>
        <v>Trekkingbike</v>
      </c>
      <c r="D721">
        <v>146864</v>
      </c>
      <c r="E721">
        <v>56</v>
      </c>
      <c r="F721" s="17">
        <f>VLOOKUP(tab_Verkauf[[#This Row],[Artikelnummer]],tab_Produkte[],8,FALSE)</f>
        <v>767</v>
      </c>
    </row>
    <row r="722" spans="1:6" x14ac:dyDescent="0.55000000000000004">
      <c r="A722" s="3">
        <v>43806</v>
      </c>
      <c r="B722">
        <v>9</v>
      </c>
      <c r="C722" t="str">
        <f>VLOOKUP(tab_Verkauf[[#This Row],[Artikelnummer]],tab_Produkte[],3,FALSE)</f>
        <v>Schlösser</v>
      </c>
      <c r="D722">
        <v>152908</v>
      </c>
      <c r="E722">
        <v>53</v>
      </c>
      <c r="F722" s="17">
        <f>VLOOKUP(tab_Verkauf[[#This Row],[Artikelnummer]],tab_Produkte[],8,FALSE)</f>
        <v>3</v>
      </c>
    </row>
    <row r="723" spans="1:6" x14ac:dyDescent="0.55000000000000004">
      <c r="A723" s="3">
        <v>43806</v>
      </c>
      <c r="B723">
        <v>1</v>
      </c>
      <c r="C723" t="str">
        <f>VLOOKUP(tab_Verkauf[[#This Row],[Artikelnummer]],tab_Produkte[],3,FALSE)</f>
        <v>Mountainbike</v>
      </c>
      <c r="D723">
        <v>132107</v>
      </c>
      <c r="E723">
        <v>39</v>
      </c>
      <c r="F723" s="17">
        <f>VLOOKUP(tab_Verkauf[[#This Row],[Artikelnummer]],tab_Produkte[],8,FALSE)</f>
        <v>179</v>
      </c>
    </row>
    <row r="724" spans="1:6" x14ac:dyDescent="0.55000000000000004">
      <c r="A724" s="3">
        <v>43807</v>
      </c>
      <c r="B724">
        <v>1</v>
      </c>
      <c r="C724" t="str">
        <f>VLOOKUP(tab_Verkauf[[#This Row],[Artikelnummer]],tab_Produkte[],3,FALSE)</f>
        <v>Mountainbike</v>
      </c>
      <c r="D724">
        <v>484128</v>
      </c>
      <c r="E724">
        <v>39</v>
      </c>
      <c r="F724" s="17">
        <f>VLOOKUP(tab_Verkauf[[#This Row],[Artikelnummer]],tab_Produkte[],8,FALSE)</f>
        <v>179</v>
      </c>
    </row>
    <row r="725" spans="1:6" x14ac:dyDescent="0.55000000000000004">
      <c r="A725" s="3">
        <v>43807</v>
      </c>
      <c r="B725">
        <v>6</v>
      </c>
      <c r="C725" t="str">
        <f>VLOOKUP(tab_Verkauf[[#This Row],[Artikelnummer]],tab_Produkte[],3,FALSE)</f>
        <v>Beleuchtung</v>
      </c>
      <c r="D725">
        <v>44589</v>
      </c>
      <c r="E725">
        <v>39</v>
      </c>
      <c r="F725" s="17">
        <f>VLOOKUP(tab_Verkauf[[#This Row],[Artikelnummer]],tab_Produkte[],8,FALSE)</f>
        <v>22</v>
      </c>
    </row>
    <row r="726" spans="1:6" x14ac:dyDescent="0.55000000000000004">
      <c r="A726" s="3">
        <v>43809</v>
      </c>
      <c r="B726">
        <v>13</v>
      </c>
      <c r="C726" t="str">
        <f>VLOOKUP(tab_Verkauf[[#This Row],[Artikelnummer]],tab_Produkte[],3,FALSE)</f>
        <v>E-Bike</v>
      </c>
      <c r="D726">
        <v>484128</v>
      </c>
      <c r="E726">
        <v>67</v>
      </c>
      <c r="F726" s="17">
        <f>VLOOKUP(tab_Verkauf[[#This Row],[Artikelnummer]],tab_Produkte[],8,FALSE)</f>
        <v>1939</v>
      </c>
    </row>
    <row r="727" spans="1:6" x14ac:dyDescent="0.55000000000000004">
      <c r="A727" s="3">
        <v>43811</v>
      </c>
      <c r="B727">
        <v>19</v>
      </c>
      <c r="C727" t="str">
        <f>VLOOKUP(tab_Verkauf[[#This Row],[Artikelnummer]],tab_Produkte[],3,FALSE)</f>
        <v>Kleidung</v>
      </c>
      <c r="D727">
        <v>335580</v>
      </c>
      <c r="E727">
        <v>60</v>
      </c>
      <c r="F727" s="17">
        <f>VLOOKUP(tab_Verkauf[[#This Row],[Artikelnummer]],tab_Produkte[],8,FALSE)</f>
        <v>4</v>
      </c>
    </row>
    <row r="728" spans="1:6" x14ac:dyDescent="0.55000000000000004">
      <c r="A728" s="3">
        <v>43811</v>
      </c>
      <c r="B728">
        <v>2</v>
      </c>
      <c r="C728" t="str">
        <f>VLOOKUP(tab_Verkauf[[#This Row],[Artikelnummer]],tab_Produkte[],3,FALSE)</f>
        <v>Schlösser</v>
      </c>
      <c r="D728">
        <v>484128</v>
      </c>
      <c r="E728">
        <v>39</v>
      </c>
      <c r="F728" s="17">
        <f>VLOOKUP(tab_Verkauf[[#This Row],[Artikelnummer]],tab_Produkte[],8,FALSE)</f>
        <v>7</v>
      </c>
    </row>
    <row r="729" spans="1:6" x14ac:dyDescent="0.55000000000000004">
      <c r="A729" s="3">
        <v>43811</v>
      </c>
      <c r="B729">
        <v>9</v>
      </c>
      <c r="C729" t="str">
        <f>VLOOKUP(tab_Verkauf[[#This Row],[Artikelnummer]],tab_Produkte[],3,FALSE)</f>
        <v>Schlösser</v>
      </c>
      <c r="D729">
        <v>697970</v>
      </c>
      <c r="E729">
        <v>28</v>
      </c>
      <c r="F729" s="17">
        <f>VLOOKUP(tab_Verkauf[[#This Row],[Artikelnummer]],tab_Produkte[],8,FALSE)</f>
        <v>3</v>
      </c>
    </row>
    <row r="730" spans="1:6" x14ac:dyDescent="0.55000000000000004">
      <c r="A730" s="3">
        <v>43811</v>
      </c>
      <c r="B730">
        <v>6</v>
      </c>
      <c r="C730" t="str">
        <f>VLOOKUP(tab_Verkauf[[#This Row],[Artikelnummer]],tab_Produkte[],3,FALSE)</f>
        <v>Beleuchtung</v>
      </c>
      <c r="D730">
        <v>219375</v>
      </c>
      <c r="E730">
        <v>18</v>
      </c>
      <c r="F730" s="17">
        <f>VLOOKUP(tab_Verkauf[[#This Row],[Artikelnummer]],tab_Produkte[],8,FALSE)</f>
        <v>22</v>
      </c>
    </row>
    <row r="731" spans="1:6" x14ac:dyDescent="0.55000000000000004">
      <c r="A731" s="3">
        <v>43811</v>
      </c>
      <c r="B731">
        <v>6</v>
      </c>
      <c r="C731" t="str">
        <f>VLOOKUP(tab_Verkauf[[#This Row],[Artikelnummer]],tab_Produkte[],3,FALSE)</f>
        <v>Beleuchtung</v>
      </c>
      <c r="D731">
        <v>484128</v>
      </c>
      <c r="E731">
        <v>96</v>
      </c>
      <c r="F731" s="17">
        <f>VLOOKUP(tab_Verkauf[[#This Row],[Artikelnummer]],tab_Produkte[],8,FALSE)</f>
        <v>22</v>
      </c>
    </row>
    <row r="732" spans="1:6" x14ac:dyDescent="0.55000000000000004">
      <c r="A732" s="3">
        <v>43812</v>
      </c>
      <c r="B732">
        <v>19</v>
      </c>
      <c r="C732" t="str">
        <f>VLOOKUP(tab_Verkauf[[#This Row],[Artikelnummer]],tab_Produkte[],3,FALSE)</f>
        <v>Kleidung</v>
      </c>
      <c r="D732">
        <v>156576</v>
      </c>
      <c r="E732">
        <v>9</v>
      </c>
      <c r="F732" s="17">
        <f>VLOOKUP(tab_Verkauf[[#This Row],[Artikelnummer]],tab_Produkte[],8,FALSE)</f>
        <v>4</v>
      </c>
    </row>
    <row r="733" spans="1:6" x14ac:dyDescent="0.55000000000000004">
      <c r="A733" s="3">
        <v>43812</v>
      </c>
      <c r="B733">
        <v>2</v>
      </c>
      <c r="C733" t="str">
        <f>VLOOKUP(tab_Verkauf[[#This Row],[Artikelnummer]],tab_Produkte[],3,FALSE)</f>
        <v>Schlösser</v>
      </c>
      <c r="D733">
        <v>150804</v>
      </c>
      <c r="E733">
        <v>6</v>
      </c>
      <c r="F733" s="17">
        <f>VLOOKUP(tab_Verkauf[[#This Row],[Artikelnummer]],tab_Produkte[],8,FALSE)</f>
        <v>7</v>
      </c>
    </row>
    <row r="734" spans="1:6" x14ac:dyDescent="0.55000000000000004">
      <c r="A734" s="3">
        <v>43813</v>
      </c>
      <c r="B734">
        <v>6</v>
      </c>
      <c r="C734" t="str">
        <f>VLOOKUP(tab_Verkauf[[#This Row],[Artikelnummer]],tab_Produkte[],3,FALSE)</f>
        <v>Beleuchtung</v>
      </c>
      <c r="D734">
        <v>219375</v>
      </c>
      <c r="E734">
        <v>40</v>
      </c>
      <c r="F734" s="17">
        <f>VLOOKUP(tab_Verkauf[[#This Row],[Artikelnummer]],tab_Produkte[],8,FALSE)</f>
        <v>22</v>
      </c>
    </row>
    <row r="735" spans="1:6" x14ac:dyDescent="0.55000000000000004">
      <c r="A735" s="3">
        <v>43814</v>
      </c>
      <c r="B735">
        <v>3</v>
      </c>
      <c r="C735" t="str">
        <f>VLOOKUP(tab_Verkauf[[#This Row],[Artikelnummer]],tab_Produkte[],3,FALSE)</f>
        <v>Trekkingbike</v>
      </c>
      <c r="D735">
        <v>72928</v>
      </c>
      <c r="E735">
        <v>70</v>
      </c>
      <c r="F735" s="17">
        <f>VLOOKUP(tab_Verkauf[[#This Row],[Artikelnummer]],tab_Produkte[],8,FALSE)</f>
        <v>767</v>
      </c>
    </row>
    <row r="736" spans="1:6" x14ac:dyDescent="0.55000000000000004">
      <c r="A736" s="3">
        <v>43814</v>
      </c>
      <c r="B736">
        <v>13</v>
      </c>
      <c r="C736" t="str">
        <f>VLOOKUP(tab_Verkauf[[#This Row],[Artikelnummer]],tab_Produkte[],3,FALSE)</f>
        <v>E-Bike</v>
      </c>
      <c r="D736">
        <v>191760</v>
      </c>
      <c r="E736">
        <v>14</v>
      </c>
      <c r="F736" s="17">
        <f>VLOOKUP(tab_Verkauf[[#This Row],[Artikelnummer]],tab_Produkte[],8,FALSE)</f>
        <v>1939</v>
      </c>
    </row>
    <row r="737" spans="1:6" x14ac:dyDescent="0.55000000000000004">
      <c r="A737" s="3">
        <v>43814</v>
      </c>
      <c r="B737">
        <v>17</v>
      </c>
      <c r="C737" t="str">
        <f>VLOOKUP(tab_Verkauf[[#This Row],[Artikelnummer]],tab_Produkte[],3,FALSE)</f>
        <v>Jugendrad</v>
      </c>
      <c r="D737">
        <v>191760</v>
      </c>
      <c r="E737">
        <v>11</v>
      </c>
      <c r="F737" s="17">
        <f>VLOOKUP(tab_Verkauf[[#This Row],[Artikelnummer]],tab_Produkte[],8,FALSE)</f>
        <v>1853</v>
      </c>
    </row>
    <row r="738" spans="1:6" x14ac:dyDescent="0.55000000000000004">
      <c r="A738" s="3">
        <v>43814</v>
      </c>
      <c r="B738">
        <v>3</v>
      </c>
      <c r="C738" t="str">
        <f>VLOOKUP(tab_Verkauf[[#This Row],[Artikelnummer]],tab_Produkte[],3,FALSE)</f>
        <v>Trekkingbike</v>
      </c>
      <c r="D738">
        <v>306820</v>
      </c>
      <c r="E738">
        <v>21</v>
      </c>
      <c r="F738" s="17">
        <f>VLOOKUP(tab_Verkauf[[#This Row],[Artikelnummer]],tab_Produkte[],8,FALSE)</f>
        <v>767</v>
      </c>
    </row>
    <row r="739" spans="1:6" x14ac:dyDescent="0.55000000000000004">
      <c r="A739" s="3">
        <v>43815</v>
      </c>
      <c r="B739">
        <v>12</v>
      </c>
      <c r="C739" t="str">
        <f>VLOOKUP(tab_Verkauf[[#This Row],[Artikelnummer]],tab_Produkte[],3,FALSE)</f>
        <v>Mountainbike</v>
      </c>
      <c r="D739">
        <v>214045</v>
      </c>
      <c r="E739">
        <v>57</v>
      </c>
      <c r="F739" s="17">
        <f>VLOOKUP(tab_Verkauf[[#This Row],[Artikelnummer]],tab_Produkte[],8,FALSE)</f>
        <v>102</v>
      </c>
    </row>
    <row r="740" spans="1:6" x14ac:dyDescent="0.55000000000000004">
      <c r="A740" s="3">
        <v>43816</v>
      </c>
      <c r="B740">
        <v>1</v>
      </c>
      <c r="C740" t="str">
        <f>VLOOKUP(tab_Verkauf[[#This Row],[Artikelnummer]],tab_Produkte[],3,FALSE)</f>
        <v>Mountainbike</v>
      </c>
      <c r="D740">
        <v>182979</v>
      </c>
      <c r="E740">
        <v>36</v>
      </c>
      <c r="F740" s="17">
        <f>VLOOKUP(tab_Verkauf[[#This Row],[Artikelnummer]],tab_Produkte[],8,FALSE)</f>
        <v>179</v>
      </c>
    </row>
    <row r="741" spans="1:6" x14ac:dyDescent="0.55000000000000004">
      <c r="A741" s="3">
        <v>43816</v>
      </c>
      <c r="B741">
        <v>8</v>
      </c>
      <c r="C741" t="str">
        <f>VLOOKUP(tab_Verkauf[[#This Row],[Artikelnummer]],tab_Produkte[],3,FALSE)</f>
        <v>Pumpen</v>
      </c>
      <c r="D741">
        <v>87567</v>
      </c>
      <c r="E741">
        <v>65</v>
      </c>
      <c r="F741" s="17">
        <f>VLOOKUP(tab_Verkauf[[#This Row],[Artikelnummer]],tab_Produkte[],8,FALSE)</f>
        <v>2</v>
      </c>
    </row>
    <row r="742" spans="1:6" x14ac:dyDescent="0.55000000000000004">
      <c r="A742" s="3">
        <v>43816</v>
      </c>
      <c r="B742">
        <v>3</v>
      </c>
      <c r="C742" t="str">
        <f>VLOOKUP(tab_Verkauf[[#This Row],[Artikelnummer]],tab_Produkte[],3,FALSE)</f>
        <v>Trekkingbike</v>
      </c>
      <c r="D742">
        <v>518804</v>
      </c>
      <c r="E742">
        <v>94</v>
      </c>
      <c r="F742" s="17">
        <f>VLOOKUP(tab_Verkauf[[#This Row],[Artikelnummer]],tab_Produkte[],8,FALSE)</f>
        <v>767</v>
      </c>
    </row>
    <row r="743" spans="1:6" x14ac:dyDescent="0.55000000000000004">
      <c r="A743" s="3">
        <v>43817</v>
      </c>
      <c r="B743">
        <v>7</v>
      </c>
      <c r="C743" t="str">
        <f>VLOOKUP(tab_Verkauf[[#This Row],[Artikelnummer]],tab_Produkte[],3,FALSE)</f>
        <v>Trekkingbike</v>
      </c>
      <c r="D743">
        <v>164666</v>
      </c>
      <c r="E743">
        <v>37</v>
      </c>
      <c r="F743" s="17">
        <f>VLOOKUP(tab_Verkauf[[#This Row],[Artikelnummer]],tab_Produkte[],8,FALSE)</f>
        <v>534</v>
      </c>
    </row>
    <row r="744" spans="1:6" x14ac:dyDescent="0.55000000000000004">
      <c r="A744" s="3">
        <v>43818</v>
      </c>
      <c r="B744">
        <v>19</v>
      </c>
      <c r="C744" t="str">
        <f>VLOOKUP(tab_Verkauf[[#This Row],[Artikelnummer]],tab_Produkte[],3,FALSE)</f>
        <v>Kleidung</v>
      </c>
      <c r="D744">
        <v>60725</v>
      </c>
      <c r="E744">
        <v>22</v>
      </c>
      <c r="F744" s="17">
        <f>VLOOKUP(tab_Verkauf[[#This Row],[Artikelnummer]],tab_Produkte[],8,FALSE)</f>
        <v>4</v>
      </c>
    </row>
    <row r="745" spans="1:6" x14ac:dyDescent="0.55000000000000004">
      <c r="A745" s="3">
        <v>43819</v>
      </c>
      <c r="B745">
        <v>17</v>
      </c>
      <c r="C745" t="str">
        <f>VLOOKUP(tab_Verkauf[[#This Row],[Artikelnummer]],tab_Produkte[],3,FALSE)</f>
        <v>Jugendrad</v>
      </c>
      <c r="D745">
        <v>142556</v>
      </c>
      <c r="E745">
        <v>1</v>
      </c>
      <c r="F745" s="17">
        <f>VLOOKUP(tab_Verkauf[[#This Row],[Artikelnummer]],tab_Produkte[],8,FALSE)</f>
        <v>1853</v>
      </c>
    </row>
    <row r="746" spans="1:6" x14ac:dyDescent="0.55000000000000004">
      <c r="A746" s="3">
        <v>43819</v>
      </c>
      <c r="B746">
        <v>3</v>
      </c>
      <c r="C746" t="str">
        <f>VLOOKUP(tab_Verkauf[[#This Row],[Artikelnummer]],tab_Produkte[],3,FALSE)</f>
        <v>Trekkingbike</v>
      </c>
      <c r="D746">
        <v>296670</v>
      </c>
      <c r="E746">
        <v>6</v>
      </c>
      <c r="F746" s="17">
        <f>VLOOKUP(tab_Verkauf[[#This Row],[Artikelnummer]],tab_Produkte[],8,FALSE)</f>
        <v>767</v>
      </c>
    </row>
    <row r="747" spans="1:6" x14ac:dyDescent="0.55000000000000004">
      <c r="A747" s="3">
        <v>43819</v>
      </c>
      <c r="B747">
        <v>11</v>
      </c>
      <c r="C747" t="str">
        <f>VLOOKUP(tab_Verkauf[[#This Row],[Artikelnummer]],tab_Produkte[],3,FALSE)</f>
        <v>Fahrradhelm</v>
      </c>
      <c r="D747">
        <v>35226</v>
      </c>
      <c r="E747">
        <v>44</v>
      </c>
      <c r="F747" s="17">
        <f>VLOOKUP(tab_Verkauf[[#This Row],[Artikelnummer]],tab_Produkte[],8,FALSE)</f>
        <v>1</v>
      </c>
    </row>
    <row r="748" spans="1:6" x14ac:dyDescent="0.55000000000000004">
      <c r="A748" s="3">
        <v>43820</v>
      </c>
      <c r="B748">
        <v>16</v>
      </c>
      <c r="C748" t="str">
        <f>VLOOKUP(tab_Verkauf[[#This Row],[Artikelnummer]],tab_Produkte[],3,FALSE)</f>
        <v>Mountainbike</v>
      </c>
      <c r="D748">
        <v>165816</v>
      </c>
      <c r="E748">
        <v>41</v>
      </c>
      <c r="F748" s="17">
        <f>VLOOKUP(tab_Verkauf[[#This Row],[Artikelnummer]],tab_Produkte[],8,FALSE)</f>
        <v>756</v>
      </c>
    </row>
    <row r="749" spans="1:6" x14ac:dyDescent="0.55000000000000004">
      <c r="A749" s="3">
        <v>43820</v>
      </c>
      <c r="B749">
        <v>18</v>
      </c>
      <c r="C749" t="str">
        <f>VLOOKUP(tab_Verkauf[[#This Row],[Artikelnummer]],tab_Produkte[],3,FALSE)</f>
        <v>Pumpen</v>
      </c>
      <c r="D749">
        <v>44589</v>
      </c>
      <c r="E749">
        <v>12</v>
      </c>
      <c r="F749" s="17">
        <f>VLOOKUP(tab_Verkauf[[#This Row],[Artikelnummer]],tab_Produkte[],8,FALSE)</f>
        <v>2</v>
      </c>
    </row>
    <row r="750" spans="1:6" x14ac:dyDescent="0.55000000000000004">
      <c r="A750" s="3">
        <v>43821</v>
      </c>
      <c r="B750">
        <v>14</v>
      </c>
      <c r="C750" t="str">
        <f>VLOOKUP(tab_Verkauf[[#This Row],[Artikelnummer]],tab_Produkte[],3,FALSE)</f>
        <v>Kleidung</v>
      </c>
      <c r="D750">
        <v>190008</v>
      </c>
      <c r="E750">
        <v>53</v>
      </c>
      <c r="F750" s="17">
        <f>VLOOKUP(tab_Verkauf[[#This Row],[Artikelnummer]],tab_Produkte[],8,FALSE)</f>
        <v>19</v>
      </c>
    </row>
    <row r="751" spans="1:6" x14ac:dyDescent="0.55000000000000004">
      <c r="A751" s="3">
        <v>43821</v>
      </c>
      <c r="B751">
        <v>1</v>
      </c>
      <c r="C751" t="str">
        <f>VLOOKUP(tab_Verkauf[[#This Row],[Artikelnummer]],tab_Produkte[],3,FALSE)</f>
        <v>Mountainbike</v>
      </c>
      <c r="D751">
        <v>518804</v>
      </c>
      <c r="E751">
        <v>13</v>
      </c>
      <c r="F751" s="17">
        <f>VLOOKUP(tab_Verkauf[[#This Row],[Artikelnummer]],tab_Produkte[],8,FALSE)</f>
        <v>179</v>
      </c>
    </row>
    <row r="752" spans="1:6" x14ac:dyDescent="0.55000000000000004">
      <c r="A752" s="3">
        <v>43821</v>
      </c>
      <c r="B752">
        <v>12</v>
      </c>
      <c r="C752" t="str">
        <f>VLOOKUP(tab_Verkauf[[#This Row],[Artikelnummer]],tab_Produkte[],3,FALSE)</f>
        <v>Mountainbike</v>
      </c>
      <c r="D752">
        <v>335580</v>
      </c>
      <c r="E752">
        <v>97</v>
      </c>
      <c r="F752" s="17">
        <f>VLOOKUP(tab_Verkauf[[#This Row],[Artikelnummer]],tab_Produkte[],8,FALSE)</f>
        <v>102</v>
      </c>
    </row>
    <row r="753" spans="1:6" x14ac:dyDescent="0.55000000000000004">
      <c r="A753" s="3">
        <v>43823</v>
      </c>
      <c r="B753">
        <v>8</v>
      </c>
      <c r="C753" t="str">
        <f>VLOOKUP(tab_Verkauf[[#This Row],[Artikelnummer]],tab_Produkte[],3,FALSE)</f>
        <v>Pumpen</v>
      </c>
      <c r="D753">
        <v>50193</v>
      </c>
      <c r="E753">
        <v>79</v>
      </c>
      <c r="F753" s="17">
        <f>VLOOKUP(tab_Verkauf[[#This Row],[Artikelnummer]],tab_Produkte[],8,FALSE)</f>
        <v>2</v>
      </c>
    </row>
    <row r="754" spans="1:6" x14ac:dyDescent="0.55000000000000004">
      <c r="A754" s="3">
        <v>43823</v>
      </c>
      <c r="B754">
        <v>19</v>
      </c>
      <c r="C754" t="str">
        <f>VLOOKUP(tab_Verkauf[[#This Row],[Artikelnummer]],tab_Produkte[],3,FALSE)</f>
        <v>Kleidung</v>
      </c>
      <c r="D754">
        <v>146864</v>
      </c>
      <c r="E754">
        <v>16</v>
      </c>
      <c r="F754" s="17">
        <f>VLOOKUP(tab_Verkauf[[#This Row],[Artikelnummer]],tab_Produkte[],8,FALSE)</f>
        <v>4</v>
      </c>
    </row>
    <row r="755" spans="1:6" x14ac:dyDescent="0.55000000000000004">
      <c r="A755" s="3">
        <v>43825</v>
      </c>
      <c r="B755">
        <v>16</v>
      </c>
      <c r="C755" t="str">
        <f>VLOOKUP(tab_Verkauf[[#This Row],[Artikelnummer]],tab_Produkte[],3,FALSE)</f>
        <v>Mountainbike</v>
      </c>
      <c r="D755">
        <v>19928</v>
      </c>
      <c r="E755">
        <v>88</v>
      </c>
      <c r="F755" s="17">
        <f>VLOOKUP(tab_Verkauf[[#This Row],[Artikelnummer]],tab_Produkte[],8,FALSE)</f>
        <v>756</v>
      </c>
    </row>
    <row r="756" spans="1:6" x14ac:dyDescent="0.55000000000000004">
      <c r="A756" s="3">
        <v>43825</v>
      </c>
      <c r="B756">
        <v>7</v>
      </c>
      <c r="C756" t="str">
        <f>VLOOKUP(tab_Verkauf[[#This Row],[Artikelnummer]],tab_Produkte[],3,FALSE)</f>
        <v>Trekkingbike</v>
      </c>
      <c r="D756">
        <v>260406</v>
      </c>
      <c r="E756">
        <v>82</v>
      </c>
      <c r="F756" s="17">
        <f>VLOOKUP(tab_Verkauf[[#This Row],[Artikelnummer]],tab_Produkte[],8,FALSE)</f>
        <v>534</v>
      </c>
    </row>
    <row r="757" spans="1:6" x14ac:dyDescent="0.55000000000000004">
      <c r="A757" s="3">
        <v>43826</v>
      </c>
      <c r="B757">
        <v>3</v>
      </c>
      <c r="C757" t="str">
        <f>VLOOKUP(tab_Verkauf[[#This Row],[Artikelnummer]],tab_Produkte[],3,FALSE)</f>
        <v>Trekkingbike</v>
      </c>
      <c r="D757">
        <v>190008</v>
      </c>
      <c r="E757">
        <v>35</v>
      </c>
      <c r="F757" s="17">
        <f>VLOOKUP(tab_Verkauf[[#This Row],[Artikelnummer]],tab_Produkte[],8,FALSE)</f>
        <v>767</v>
      </c>
    </row>
    <row r="758" spans="1:6" x14ac:dyDescent="0.55000000000000004">
      <c r="A758" s="3">
        <v>43827</v>
      </c>
      <c r="B758">
        <v>14</v>
      </c>
      <c r="C758" t="str">
        <f>VLOOKUP(tab_Verkauf[[#This Row],[Artikelnummer]],tab_Produkte[],3,FALSE)</f>
        <v>Kleidung</v>
      </c>
      <c r="D758">
        <v>84660</v>
      </c>
      <c r="E758">
        <v>25</v>
      </c>
      <c r="F758" s="17">
        <f>VLOOKUP(tab_Verkauf[[#This Row],[Artikelnummer]],tab_Produkte[],8,FALSE)</f>
        <v>19</v>
      </c>
    </row>
    <row r="759" spans="1:6" x14ac:dyDescent="0.55000000000000004">
      <c r="A759" s="3">
        <v>43827</v>
      </c>
      <c r="B759">
        <v>14</v>
      </c>
      <c r="C759" t="str">
        <f>VLOOKUP(tab_Verkauf[[#This Row],[Artikelnummer]],tab_Produkte[],3,FALSE)</f>
        <v>Kleidung</v>
      </c>
      <c r="D759">
        <v>52598</v>
      </c>
      <c r="E759">
        <v>20</v>
      </c>
      <c r="F759" s="17">
        <f>VLOOKUP(tab_Verkauf[[#This Row],[Artikelnummer]],tab_Produkte[],8,FALSE)</f>
        <v>19</v>
      </c>
    </row>
    <row r="760" spans="1:6" x14ac:dyDescent="0.55000000000000004">
      <c r="A760" s="3">
        <v>43827</v>
      </c>
      <c r="B760">
        <v>3</v>
      </c>
      <c r="C760" t="str">
        <f>VLOOKUP(tab_Verkauf[[#This Row],[Artikelnummer]],tab_Produkte[],3,FALSE)</f>
        <v>Trekkingbike</v>
      </c>
      <c r="D760">
        <v>378009</v>
      </c>
      <c r="E760">
        <v>75</v>
      </c>
      <c r="F760" s="17">
        <f>VLOOKUP(tab_Verkauf[[#This Row],[Artikelnummer]],tab_Produkte[],8,FALSE)</f>
        <v>767</v>
      </c>
    </row>
    <row r="761" spans="1:6" x14ac:dyDescent="0.55000000000000004">
      <c r="A761" s="3">
        <v>43827</v>
      </c>
      <c r="B761">
        <v>4</v>
      </c>
      <c r="C761" t="str">
        <f>VLOOKUP(tab_Verkauf[[#This Row],[Artikelnummer]],tab_Produkte[],3,FALSE)</f>
        <v>Schlösser</v>
      </c>
      <c r="D761">
        <v>378009</v>
      </c>
      <c r="E761">
        <v>10</v>
      </c>
      <c r="F761" s="17">
        <f>VLOOKUP(tab_Verkauf[[#This Row],[Artikelnummer]],tab_Produkte[],8,FALSE)</f>
        <v>5</v>
      </c>
    </row>
    <row r="762" spans="1:6" x14ac:dyDescent="0.55000000000000004">
      <c r="A762" s="3">
        <v>43829</v>
      </c>
      <c r="B762">
        <v>17</v>
      </c>
      <c r="C762" t="str">
        <f>VLOOKUP(tab_Verkauf[[#This Row],[Artikelnummer]],tab_Produkte[],3,FALSE)</f>
        <v>Jugendrad</v>
      </c>
      <c r="D762">
        <v>708324</v>
      </c>
      <c r="E762">
        <v>78</v>
      </c>
      <c r="F762" s="17">
        <f>VLOOKUP(tab_Verkauf[[#This Row],[Artikelnummer]],tab_Produkte[],8,FALSE)</f>
        <v>1853</v>
      </c>
    </row>
    <row r="763" spans="1:6" x14ac:dyDescent="0.55000000000000004">
      <c r="A763" s="3">
        <v>43829</v>
      </c>
      <c r="B763">
        <v>12</v>
      </c>
      <c r="C763" t="str">
        <f>VLOOKUP(tab_Verkauf[[#This Row],[Artikelnummer]],tab_Produkte[],3,FALSE)</f>
        <v>Mountainbike</v>
      </c>
      <c r="D763">
        <v>146864</v>
      </c>
      <c r="E763">
        <v>49</v>
      </c>
      <c r="F763" s="17">
        <f>VLOOKUP(tab_Verkauf[[#This Row],[Artikelnummer]],tab_Produkte[],8,FALSE)</f>
        <v>102</v>
      </c>
    </row>
    <row r="764" spans="1:6" x14ac:dyDescent="0.55000000000000004">
      <c r="A764" s="3">
        <v>43829</v>
      </c>
      <c r="B764">
        <v>3</v>
      </c>
      <c r="C764" t="str">
        <f>VLOOKUP(tab_Verkauf[[#This Row],[Artikelnummer]],tab_Produkte[],3,FALSE)</f>
        <v>Trekkingbike</v>
      </c>
      <c r="D764">
        <v>190008</v>
      </c>
      <c r="E764">
        <v>47</v>
      </c>
      <c r="F764" s="17">
        <f>VLOOKUP(tab_Verkauf[[#This Row],[Artikelnummer]],tab_Produkte[],8,FALSE)</f>
        <v>767</v>
      </c>
    </row>
    <row r="765" spans="1:6" x14ac:dyDescent="0.55000000000000004">
      <c r="A765" s="3">
        <v>43829</v>
      </c>
      <c r="B765">
        <v>13</v>
      </c>
      <c r="C765" t="str">
        <f>VLOOKUP(tab_Verkauf[[#This Row],[Artikelnummer]],tab_Produkte[],3,FALSE)</f>
        <v>E-Bike</v>
      </c>
      <c r="D765">
        <v>182979</v>
      </c>
      <c r="E765">
        <v>22</v>
      </c>
      <c r="F765" s="17">
        <f>VLOOKUP(tab_Verkauf[[#This Row],[Artikelnummer]],tab_Produkte[],8,FALSE)</f>
        <v>1939</v>
      </c>
    </row>
    <row r="766" spans="1:6" x14ac:dyDescent="0.55000000000000004">
      <c r="A766" s="3">
        <v>43829</v>
      </c>
      <c r="B766">
        <v>18</v>
      </c>
      <c r="C766" t="str">
        <f>VLOOKUP(tab_Verkauf[[#This Row],[Artikelnummer]],tab_Produkte[],3,FALSE)</f>
        <v>Pumpen</v>
      </c>
      <c r="D766">
        <v>518804</v>
      </c>
      <c r="E766">
        <v>44</v>
      </c>
      <c r="F766" s="17">
        <f>VLOOKUP(tab_Verkauf[[#This Row],[Artikelnummer]],tab_Produkte[],8,FALSE)</f>
        <v>2</v>
      </c>
    </row>
    <row r="767" spans="1:6" x14ac:dyDescent="0.55000000000000004">
      <c r="A767" s="3">
        <v>43832</v>
      </c>
      <c r="B767">
        <v>10</v>
      </c>
      <c r="C767" t="str">
        <f>VLOOKUP(tab_Verkauf[[#This Row],[Artikelnummer]],tab_Produkte[],3,FALSE)</f>
        <v>E-Bike</v>
      </c>
      <c r="D767">
        <v>29336</v>
      </c>
      <c r="E767">
        <v>28</v>
      </c>
      <c r="F767" s="17">
        <f>VLOOKUP(tab_Verkauf[[#This Row],[Artikelnummer]],tab_Produkte[],8,FALSE)</f>
        <v>787</v>
      </c>
    </row>
    <row r="768" spans="1:6" x14ac:dyDescent="0.55000000000000004">
      <c r="A768" s="3">
        <v>43833</v>
      </c>
      <c r="B768">
        <v>2</v>
      </c>
      <c r="C768" t="str">
        <f>VLOOKUP(tab_Verkauf[[#This Row],[Artikelnummer]],tab_Produkte[],3,FALSE)</f>
        <v>Schlösser</v>
      </c>
      <c r="D768">
        <v>190008</v>
      </c>
      <c r="E768">
        <v>62</v>
      </c>
      <c r="F768" s="17">
        <f>VLOOKUP(tab_Verkauf[[#This Row],[Artikelnummer]],tab_Produkte[],8,FALSE)</f>
        <v>7</v>
      </c>
    </row>
    <row r="769" spans="1:6" x14ac:dyDescent="0.55000000000000004">
      <c r="A769" s="3">
        <v>43835</v>
      </c>
      <c r="B769">
        <v>7</v>
      </c>
      <c r="C769" t="str">
        <f>VLOOKUP(tab_Verkauf[[#This Row],[Artikelnummer]],tab_Produkte[],3,FALSE)</f>
        <v>Trekkingbike</v>
      </c>
      <c r="D769">
        <v>306820</v>
      </c>
      <c r="E769">
        <v>25</v>
      </c>
      <c r="F769" s="17">
        <f>VLOOKUP(tab_Verkauf[[#This Row],[Artikelnummer]],tab_Produkte[],8,FALSE)</f>
        <v>534</v>
      </c>
    </row>
    <row r="770" spans="1:6" x14ac:dyDescent="0.55000000000000004">
      <c r="A770" s="3">
        <v>43835</v>
      </c>
      <c r="B770">
        <v>12</v>
      </c>
      <c r="C770" t="str">
        <f>VLOOKUP(tab_Verkauf[[#This Row],[Artikelnummer]],tab_Produkte[],3,FALSE)</f>
        <v>Mountainbike</v>
      </c>
      <c r="D770">
        <v>182979</v>
      </c>
      <c r="E770">
        <v>40</v>
      </c>
      <c r="F770" s="17">
        <f>VLOOKUP(tab_Verkauf[[#This Row],[Artikelnummer]],tab_Produkte[],8,FALSE)</f>
        <v>102</v>
      </c>
    </row>
    <row r="771" spans="1:6" x14ac:dyDescent="0.55000000000000004">
      <c r="A771" s="3">
        <v>43835</v>
      </c>
      <c r="B771">
        <v>7</v>
      </c>
      <c r="C771" t="str">
        <f>VLOOKUP(tab_Verkauf[[#This Row],[Artikelnummer]],tab_Produkte[],3,FALSE)</f>
        <v>Trekkingbike</v>
      </c>
      <c r="D771">
        <v>84600</v>
      </c>
      <c r="E771">
        <v>36</v>
      </c>
      <c r="F771" s="17">
        <f>VLOOKUP(tab_Verkauf[[#This Row],[Artikelnummer]],tab_Produkte[],8,FALSE)</f>
        <v>534</v>
      </c>
    </row>
    <row r="772" spans="1:6" x14ac:dyDescent="0.55000000000000004">
      <c r="A772" s="3">
        <v>43835</v>
      </c>
      <c r="B772">
        <v>3</v>
      </c>
      <c r="C772" t="str">
        <f>VLOOKUP(tab_Verkauf[[#This Row],[Artikelnummer]],tab_Produkte[],3,FALSE)</f>
        <v>Trekkingbike</v>
      </c>
      <c r="D772">
        <v>44589</v>
      </c>
      <c r="E772">
        <v>98</v>
      </c>
      <c r="F772" s="17">
        <f>VLOOKUP(tab_Verkauf[[#This Row],[Artikelnummer]],tab_Produkte[],8,FALSE)</f>
        <v>767</v>
      </c>
    </row>
    <row r="773" spans="1:6" x14ac:dyDescent="0.55000000000000004">
      <c r="A773" s="3">
        <v>43835</v>
      </c>
      <c r="B773">
        <v>13</v>
      </c>
      <c r="C773" t="str">
        <f>VLOOKUP(tab_Verkauf[[#This Row],[Artikelnummer]],tab_Produkte[],3,FALSE)</f>
        <v>E-Bike</v>
      </c>
      <c r="D773">
        <v>697970</v>
      </c>
      <c r="E773">
        <v>29</v>
      </c>
      <c r="F773" s="17">
        <f>VLOOKUP(tab_Verkauf[[#This Row],[Artikelnummer]],tab_Produkte[],8,FALSE)</f>
        <v>1939</v>
      </c>
    </row>
    <row r="774" spans="1:6" x14ac:dyDescent="0.55000000000000004">
      <c r="A774" s="3">
        <v>43836</v>
      </c>
      <c r="B774">
        <v>5</v>
      </c>
      <c r="C774" t="str">
        <f>VLOOKUP(tab_Verkauf[[#This Row],[Artikelnummer]],tab_Produkte[],3,FALSE)</f>
        <v>E-Bike</v>
      </c>
      <c r="D774">
        <v>67338</v>
      </c>
      <c r="E774">
        <v>44</v>
      </c>
      <c r="F774" s="17">
        <f>VLOOKUP(tab_Verkauf[[#This Row],[Artikelnummer]],tab_Produkte[],8,FALSE)</f>
        <v>83</v>
      </c>
    </row>
    <row r="775" spans="1:6" x14ac:dyDescent="0.55000000000000004">
      <c r="A775" s="3">
        <v>43836</v>
      </c>
      <c r="B775">
        <v>11</v>
      </c>
      <c r="C775" t="str">
        <f>VLOOKUP(tab_Verkauf[[#This Row],[Artikelnummer]],tab_Produkte[],3,FALSE)</f>
        <v>Fahrradhelm</v>
      </c>
      <c r="D775">
        <v>50193</v>
      </c>
      <c r="E775">
        <v>22</v>
      </c>
      <c r="F775" s="17">
        <f>VLOOKUP(tab_Verkauf[[#This Row],[Artikelnummer]],tab_Produkte[],8,FALSE)</f>
        <v>1</v>
      </c>
    </row>
    <row r="776" spans="1:6" x14ac:dyDescent="0.55000000000000004">
      <c r="A776" s="3">
        <v>43836</v>
      </c>
      <c r="B776">
        <v>15</v>
      </c>
      <c r="C776" t="str">
        <f>VLOOKUP(tab_Verkauf[[#This Row],[Artikelnummer]],tab_Produkte[],3,FALSE)</f>
        <v>Kinderrad</v>
      </c>
      <c r="D776">
        <v>84660</v>
      </c>
      <c r="E776">
        <v>67</v>
      </c>
      <c r="F776" s="17">
        <f>VLOOKUP(tab_Verkauf[[#This Row],[Artikelnummer]],tab_Produkte[],8,FALSE)</f>
        <v>260</v>
      </c>
    </row>
    <row r="777" spans="1:6" x14ac:dyDescent="0.55000000000000004">
      <c r="A777" s="3">
        <v>43837</v>
      </c>
      <c r="B777">
        <v>8</v>
      </c>
      <c r="C777" t="str">
        <f>VLOOKUP(tab_Verkauf[[#This Row],[Artikelnummer]],tab_Produkte[],3,FALSE)</f>
        <v>Pumpen</v>
      </c>
      <c r="D777">
        <v>484128</v>
      </c>
      <c r="E777">
        <v>97</v>
      </c>
      <c r="F777" s="17">
        <f>VLOOKUP(tab_Verkauf[[#This Row],[Artikelnummer]],tab_Produkte[],8,FALSE)</f>
        <v>2</v>
      </c>
    </row>
    <row r="778" spans="1:6" x14ac:dyDescent="0.55000000000000004">
      <c r="A778" s="3">
        <v>43838</v>
      </c>
      <c r="B778">
        <v>5</v>
      </c>
      <c r="C778" t="str">
        <f>VLOOKUP(tab_Verkauf[[#This Row],[Artikelnummer]],tab_Produkte[],3,FALSE)</f>
        <v>E-Bike</v>
      </c>
      <c r="D778">
        <v>214045</v>
      </c>
      <c r="E778">
        <v>95</v>
      </c>
      <c r="F778" s="17">
        <f>VLOOKUP(tab_Verkauf[[#This Row],[Artikelnummer]],tab_Produkte[],8,FALSE)</f>
        <v>83</v>
      </c>
    </row>
    <row r="779" spans="1:6" x14ac:dyDescent="0.55000000000000004">
      <c r="A779" s="3">
        <v>43839</v>
      </c>
      <c r="B779">
        <v>17</v>
      </c>
      <c r="C779" t="str">
        <f>VLOOKUP(tab_Verkauf[[#This Row],[Artikelnummer]],tab_Produkte[],3,FALSE)</f>
        <v>Jugendrad</v>
      </c>
      <c r="D779">
        <v>22572</v>
      </c>
      <c r="E779">
        <v>15</v>
      </c>
      <c r="F779" s="17">
        <f>VLOOKUP(tab_Verkauf[[#This Row],[Artikelnummer]],tab_Produkte[],8,FALSE)</f>
        <v>1853</v>
      </c>
    </row>
    <row r="780" spans="1:6" x14ac:dyDescent="0.55000000000000004">
      <c r="A780" s="3">
        <v>43840</v>
      </c>
      <c r="B780">
        <v>9</v>
      </c>
      <c r="C780" t="str">
        <f>VLOOKUP(tab_Verkauf[[#This Row],[Artikelnummer]],tab_Produkte[],3,FALSE)</f>
        <v>Schlösser</v>
      </c>
      <c r="D780">
        <v>84600</v>
      </c>
      <c r="E780">
        <v>28</v>
      </c>
      <c r="F780" s="17">
        <f>VLOOKUP(tab_Verkauf[[#This Row],[Artikelnummer]],tab_Produkte[],8,FALSE)</f>
        <v>3</v>
      </c>
    </row>
    <row r="781" spans="1:6" x14ac:dyDescent="0.55000000000000004">
      <c r="A781" s="3">
        <v>43840</v>
      </c>
      <c r="B781">
        <v>14</v>
      </c>
      <c r="C781" t="str">
        <f>VLOOKUP(tab_Verkauf[[#This Row],[Artikelnummer]],tab_Produkte[],3,FALSE)</f>
        <v>Kleidung</v>
      </c>
      <c r="D781">
        <v>87567</v>
      </c>
      <c r="E781">
        <v>100</v>
      </c>
      <c r="F781" s="17">
        <f>VLOOKUP(tab_Verkauf[[#This Row],[Artikelnummer]],tab_Produkte[],8,FALSE)</f>
        <v>19</v>
      </c>
    </row>
    <row r="782" spans="1:6" x14ac:dyDescent="0.55000000000000004">
      <c r="A782" s="3">
        <v>43841</v>
      </c>
      <c r="B782">
        <v>17</v>
      </c>
      <c r="C782" t="str">
        <f>VLOOKUP(tab_Verkauf[[#This Row],[Artikelnummer]],tab_Produkte[],3,FALSE)</f>
        <v>Jugendrad</v>
      </c>
      <c r="D782">
        <v>22572</v>
      </c>
      <c r="E782">
        <v>98</v>
      </c>
      <c r="F782" s="17">
        <f>VLOOKUP(tab_Verkauf[[#This Row],[Artikelnummer]],tab_Produkte[],8,FALSE)</f>
        <v>1853</v>
      </c>
    </row>
    <row r="783" spans="1:6" x14ac:dyDescent="0.55000000000000004">
      <c r="A783" s="3">
        <v>43842</v>
      </c>
      <c r="B783">
        <v>5</v>
      </c>
      <c r="C783" t="str">
        <f>VLOOKUP(tab_Verkauf[[#This Row],[Artikelnummer]],tab_Produkte[],3,FALSE)</f>
        <v>E-Bike</v>
      </c>
      <c r="D783">
        <v>165816</v>
      </c>
      <c r="E783">
        <v>74</v>
      </c>
      <c r="F783" s="17">
        <f>VLOOKUP(tab_Verkauf[[#This Row],[Artikelnummer]],tab_Produkte[],8,FALSE)</f>
        <v>83</v>
      </c>
    </row>
    <row r="784" spans="1:6" x14ac:dyDescent="0.55000000000000004">
      <c r="A784" s="3">
        <v>43842</v>
      </c>
      <c r="B784">
        <v>6</v>
      </c>
      <c r="C784" t="str">
        <f>VLOOKUP(tab_Verkauf[[#This Row],[Artikelnummer]],tab_Produkte[],3,FALSE)</f>
        <v>Beleuchtung</v>
      </c>
      <c r="D784">
        <v>44250</v>
      </c>
      <c r="E784">
        <v>57</v>
      </c>
      <c r="F784" s="17">
        <f>VLOOKUP(tab_Verkauf[[#This Row],[Artikelnummer]],tab_Produkte[],8,FALSE)</f>
        <v>22</v>
      </c>
    </row>
    <row r="785" spans="1:6" x14ac:dyDescent="0.55000000000000004">
      <c r="A785" s="3">
        <v>43842</v>
      </c>
      <c r="B785">
        <v>13</v>
      </c>
      <c r="C785" t="str">
        <f>VLOOKUP(tab_Verkauf[[#This Row],[Artikelnummer]],tab_Produkte[],3,FALSE)</f>
        <v>E-Bike</v>
      </c>
      <c r="D785">
        <v>484128</v>
      </c>
      <c r="E785">
        <v>16</v>
      </c>
      <c r="F785" s="17">
        <f>VLOOKUP(tab_Verkauf[[#This Row],[Artikelnummer]],tab_Produkte[],8,FALSE)</f>
        <v>1939</v>
      </c>
    </row>
    <row r="786" spans="1:6" x14ac:dyDescent="0.55000000000000004">
      <c r="A786" s="3">
        <v>43843</v>
      </c>
      <c r="B786">
        <v>4</v>
      </c>
      <c r="C786" t="str">
        <f>VLOOKUP(tab_Verkauf[[#This Row],[Artikelnummer]],tab_Produkte[],3,FALSE)</f>
        <v>Schlösser</v>
      </c>
      <c r="D786">
        <v>191760</v>
      </c>
      <c r="E786">
        <v>27</v>
      </c>
      <c r="F786" s="17">
        <f>VLOOKUP(tab_Verkauf[[#This Row],[Artikelnummer]],tab_Produkte[],8,FALSE)</f>
        <v>5</v>
      </c>
    </row>
    <row r="787" spans="1:6" x14ac:dyDescent="0.55000000000000004">
      <c r="A787" s="3">
        <v>43843</v>
      </c>
      <c r="B787">
        <v>7</v>
      </c>
      <c r="C787" t="str">
        <f>VLOOKUP(tab_Verkauf[[#This Row],[Artikelnummer]],tab_Produkte[],3,FALSE)</f>
        <v>Trekkingbike</v>
      </c>
      <c r="D787">
        <v>146864</v>
      </c>
      <c r="E787">
        <v>13</v>
      </c>
      <c r="F787" s="17">
        <f>VLOOKUP(tab_Verkauf[[#This Row],[Artikelnummer]],tab_Produkte[],8,FALSE)</f>
        <v>534</v>
      </c>
    </row>
    <row r="788" spans="1:6" x14ac:dyDescent="0.55000000000000004">
      <c r="A788" s="3">
        <v>43844</v>
      </c>
      <c r="B788">
        <v>11</v>
      </c>
      <c r="C788" t="str">
        <f>VLOOKUP(tab_Verkauf[[#This Row],[Artikelnummer]],tab_Produkte[],3,FALSE)</f>
        <v>Fahrradhelm</v>
      </c>
      <c r="D788">
        <v>44250</v>
      </c>
      <c r="E788">
        <v>13</v>
      </c>
      <c r="F788" s="17">
        <f>VLOOKUP(tab_Verkauf[[#This Row],[Artikelnummer]],tab_Produkte[],8,FALSE)</f>
        <v>1</v>
      </c>
    </row>
    <row r="789" spans="1:6" x14ac:dyDescent="0.55000000000000004">
      <c r="A789" s="3">
        <v>43844</v>
      </c>
      <c r="B789">
        <v>3</v>
      </c>
      <c r="C789" t="str">
        <f>VLOOKUP(tab_Verkauf[[#This Row],[Artikelnummer]],tab_Produkte[],3,FALSE)</f>
        <v>Trekkingbike</v>
      </c>
      <c r="D789">
        <v>178024</v>
      </c>
      <c r="E789">
        <v>98</v>
      </c>
      <c r="F789" s="17">
        <f>VLOOKUP(tab_Verkauf[[#This Row],[Artikelnummer]],tab_Produkte[],8,FALSE)</f>
        <v>767</v>
      </c>
    </row>
    <row r="790" spans="1:6" x14ac:dyDescent="0.55000000000000004">
      <c r="A790" s="3">
        <v>43845</v>
      </c>
      <c r="B790">
        <v>12</v>
      </c>
      <c r="C790" t="str">
        <f>VLOOKUP(tab_Verkauf[[#This Row],[Artikelnummer]],tab_Produkte[],3,FALSE)</f>
        <v>Mountainbike</v>
      </c>
      <c r="D790">
        <v>191760</v>
      </c>
      <c r="E790">
        <v>73</v>
      </c>
      <c r="F790" s="17">
        <f>VLOOKUP(tab_Verkauf[[#This Row],[Artikelnummer]],tab_Produkte[],8,FALSE)</f>
        <v>102</v>
      </c>
    </row>
    <row r="791" spans="1:6" x14ac:dyDescent="0.55000000000000004">
      <c r="A791" s="3">
        <v>43845</v>
      </c>
      <c r="B791">
        <v>7</v>
      </c>
      <c r="C791" t="str">
        <f>VLOOKUP(tab_Verkauf[[#This Row],[Artikelnummer]],tab_Produkte[],3,FALSE)</f>
        <v>Trekkingbike</v>
      </c>
      <c r="D791">
        <v>44250</v>
      </c>
      <c r="E791">
        <v>22</v>
      </c>
      <c r="F791" s="17">
        <f>VLOOKUP(tab_Verkauf[[#This Row],[Artikelnummer]],tab_Produkte[],8,FALSE)</f>
        <v>534</v>
      </c>
    </row>
    <row r="792" spans="1:6" x14ac:dyDescent="0.55000000000000004">
      <c r="A792" s="3">
        <v>43845</v>
      </c>
      <c r="B792">
        <v>8</v>
      </c>
      <c r="C792" t="str">
        <f>VLOOKUP(tab_Verkauf[[#This Row],[Artikelnummer]],tab_Produkte[],3,FALSE)</f>
        <v>Pumpen</v>
      </c>
      <c r="D792">
        <v>18666</v>
      </c>
      <c r="E792">
        <v>91</v>
      </c>
      <c r="F792" s="17">
        <f>VLOOKUP(tab_Verkauf[[#This Row],[Artikelnummer]],tab_Produkte[],8,FALSE)</f>
        <v>2</v>
      </c>
    </row>
    <row r="793" spans="1:6" x14ac:dyDescent="0.55000000000000004">
      <c r="A793" s="3">
        <v>43845</v>
      </c>
      <c r="B793">
        <v>12</v>
      </c>
      <c r="C793" t="str">
        <f>VLOOKUP(tab_Verkauf[[#This Row],[Artikelnummer]],tab_Produkte[],3,FALSE)</f>
        <v>Mountainbike</v>
      </c>
      <c r="D793">
        <v>178024</v>
      </c>
      <c r="E793">
        <v>77</v>
      </c>
      <c r="F793" s="17">
        <f>VLOOKUP(tab_Verkauf[[#This Row],[Artikelnummer]],tab_Produkte[],8,FALSE)</f>
        <v>102</v>
      </c>
    </row>
    <row r="794" spans="1:6" x14ac:dyDescent="0.55000000000000004">
      <c r="A794" s="3">
        <v>43845</v>
      </c>
      <c r="B794">
        <v>8</v>
      </c>
      <c r="C794" t="str">
        <f>VLOOKUP(tab_Verkauf[[#This Row],[Artikelnummer]],tab_Produkte[],3,FALSE)</f>
        <v>Pumpen</v>
      </c>
      <c r="D794">
        <v>103472</v>
      </c>
      <c r="E794">
        <v>60</v>
      </c>
      <c r="F794" s="17">
        <f>VLOOKUP(tab_Verkauf[[#This Row],[Artikelnummer]],tab_Produkte[],8,FALSE)</f>
        <v>2</v>
      </c>
    </row>
    <row r="795" spans="1:6" x14ac:dyDescent="0.55000000000000004">
      <c r="A795" s="3">
        <v>43846</v>
      </c>
      <c r="B795">
        <v>18</v>
      </c>
      <c r="C795" t="str">
        <f>VLOOKUP(tab_Verkauf[[#This Row],[Artikelnummer]],tab_Produkte[],3,FALSE)</f>
        <v>Pumpen</v>
      </c>
      <c r="D795">
        <v>152908</v>
      </c>
      <c r="E795">
        <v>64</v>
      </c>
      <c r="F795" s="17">
        <f>VLOOKUP(tab_Verkauf[[#This Row],[Artikelnummer]],tab_Produkte[],8,FALSE)</f>
        <v>2</v>
      </c>
    </row>
    <row r="796" spans="1:6" x14ac:dyDescent="0.55000000000000004">
      <c r="A796" s="3">
        <v>43848</v>
      </c>
      <c r="B796">
        <v>6</v>
      </c>
      <c r="C796" t="str">
        <f>VLOOKUP(tab_Verkauf[[#This Row],[Artikelnummer]],tab_Produkte[],3,FALSE)</f>
        <v>Beleuchtung</v>
      </c>
      <c r="D796">
        <v>50193</v>
      </c>
      <c r="E796">
        <v>3</v>
      </c>
      <c r="F796" s="17">
        <f>VLOOKUP(tab_Verkauf[[#This Row],[Artikelnummer]],tab_Produkte[],8,FALSE)</f>
        <v>22</v>
      </c>
    </row>
    <row r="797" spans="1:6" x14ac:dyDescent="0.55000000000000004">
      <c r="A797" s="3">
        <v>43850</v>
      </c>
      <c r="B797">
        <v>10</v>
      </c>
      <c r="C797" t="str">
        <f>VLOOKUP(tab_Verkauf[[#This Row],[Artikelnummer]],tab_Produkte[],3,FALSE)</f>
        <v>E-Bike</v>
      </c>
      <c r="D797">
        <v>165816</v>
      </c>
      <c r="E797">
        <v>82</v>
      </c>
      <c r="F797" s="17">
        <f>VLOOKUP(tab_Verkauf[[#This Row],[Artikelnummer]],tab_Produkte[],8,FALSE)</f>
        <v>787</v>
      </c>
    </row>
    <row r="798" spans="1:6" x14ac:dyDescent="0.55000000000000004">
      <c r="A798" s="3">
        <v>43850</v>
      </c>
      <c r="B798">
        <v>12</v>
      </c>
      <c r="C798" t="str">
        <f>VLOOKUP(tab_Verkauf[[#This Row],[Artikelnummer]],tab_Produkte[],3,FALSE)</f>
        <v>Mountainbike</v>
      </c>
      <c r="D798">
        <v>103472</v>
      </c>
      <c r="E798">
        <v>75</v>
      </c>
      <c r="F798" s="17">
        <f>VLOOKUP(tab_Verkauf[[#This Row],[Artikelnummer]],tab_Produkte[],8,FALSE)</f>
        <v>102</v>
      </c>
    </row>
    <row r="799" spans="1:6" x14ac:dyDescent="0.55000000000000004">
      <c r="A799" s="3">
        <v>43850</v>
      </c>
      <c r="B799">
        <v>20</v>
      </c>
      <c r="C799" t="str">
        <f>VLOOKUP(tab_Verkauf[[#This Row],[Artikelnummer]],tab_Produkte[],3,FALSE)</f>
        <v>Trekkingbike</v>
      </c>
      <c r="D799">
        <v>37366</v>
      </c>
      <c r="E799">
        <v>76</v>
      </c>
      <c r="F799" s="17">
        <f>VLOOKUP(tab_Verkauf[[#This Row],[Artikelnummer]],tab_Produkte[],8,FALSE)</f>
        <v>98</v>
      </c>
    </row>
    <row r="800" spans="1:6" x14ac:dyDescent="0.55000000000000004">
      <c r="A800" s="3">
        <v>43851</v>
      </c>
      <c r="B800">
        <v>20</v>
      </c>
      <c r="C800" t="str">
        <f>VLOOKUP(tab_Verkauf[[#This Row],[Artikelnummer]],tab_Produkte[],3,FALSE)</f>
        <v>Trekkingbike</v>
      </c>
      <c r="D800">
        <v>306820</v>
      </c>
      <c r="E800">
        <v>75</v>
      </c>
      <c r="F800" s="17">
        <f>VLOOKUP(tab_Verkauf[[#This Row],[Artikelnummer]],tab_Produkte[],8,FALSE)</f>
        <v>98</v>
      </c>
    </row>
    <row r="801" spans="1:6" x14ac:dyDescent="0.55000000000000004">
      <c r="A801" s="3">
        <v>43851</v>
      </c>
      <c r="B801">
        <v>1</v>
      </c>
      <c r="C801" t="str">
        <f>VLOOKUP(tab_Verkauf[[#This Row],[Artikelnummer]],tab_Produkte[],3,FALSE)</f>
        <v>Mountainbike</v>
      </c>
      <c r="D801">
        <v>44589</v>
      </c>
      <c r="E801">
        <v>39</v>
      </c>
      <c r="F801" s="17">
        <f>VLOOKUP(tab_Verkauf[[#This Row],[Artikelnummer]],tab_Produkte[],8,FALSE)</f>
        <v>179</v>
      </c>
    </row>
    <row r="802" spans="1:6" x14ac:dyDescent="0.55000000000000004">
      <c r="A802" s="3">
        <v>43852</v>
      </c>
      <c r="B802">
        <v>19</v>
      </c>
      <c r="C802" t="str">
        <f>VLOOKUP(tab_Verkauf[[#This Row],[Artikelnummer]],tab_Produkte[],3,FALSE)</f>
        <v>Kleidung</v>
      </c>
      <c r="D802">
        <v>296670</v>
      </c>
      <c r="E802">
        <v>69</v>
      </c>
      <c r="F802" s="17">
        <f>VLOOKUP(tab_Verkauf[[#This Row],[Artikelnummer]],tab_Produkte[],8,FALSE)</f>
        <v>4</v>
      </c>
    </row>
    <row r="803" spans="1:6" x14ac:dyDescent="0.55000000000000004">
      <c r="A803" s="3">
        <v>43852</v>
      </c>
      <c r="B803">
        <v>11</v>
      </c>
      <c r="C803" t="str">
        <f>VLOOKUP(tab_Verkauf[[#This Row],[Artikelnummer]],tab_Produkte[],3,FALSE)</f>
        <v>Fahrradhelm</v>
      </c>
      <c r="D803">
        <v>697970</v>
      </c>
      <c r="E803">
        <v>93</v>
      </c>
      <c r="F803" s="17">
        <f>VLOOKUP(tab_Verkauf[[#This Row],[Artikelnummer]],tab_Produkte[],8,FALSE)</f>
        <v>1</v>
      </c>
    </row>
    <row r="804" spans="1:6" x14ac:dyDescent="0.55000000000000004">
      <c r="A804" s="3">
        <v>43852</v>
      </c>
      <c r="B804">
        <v>3</v>
      </c>
      <c r="C804" t="str">
        <f>VLOOKUP(tab_Verkauf[[#This Row],[Artikelnummer]],tab_Produkte[],3,FALSE)</f>
        <v>Trekkingbike</v>
      </c>
      <c r="D804">
        <v>654734</v>
      </c>
      <c r="E804">
        <v>30</v>
      </c>
      <c r="F804" s="17">
        <f>VLOOKUP(tab_Verkauf[[#This Row],[Artikelnummer]],tab_Produkte[],8,FALSE)</f>
        <v>767</v>
      </c>
    </row>
    <row r="805" spans="1:6" x14ac:dyDescent="0.55000000000000004">
      <c r="A805" s="3">
        <v>43852</v>
      </c>
      <c r="B805">
        <v>6</v>
      </c>
      <c r="C805" t="str">
        <f>VLOOKUP(tab_Verkauf[[#This Row],[Artikelnummer]],tab_Produkte[],3,FALSE)</f>
        <v>Beleuchtung</v>
      </c>
      <c r="D805">
        <v>708324</v>
      </c>
      <c r="E805">
        <v>95</v>
      </c>
      <c r="F805" s="17">
        <f>VLOOKUP(tab_Verkauf[[#This Row],[Artikelnummer]],tab_Produkte[],8,FALSE)</f>
        <v>22</v>
      </c>
    </row>
    <row r="806" spans="1:6" x14ac:dyDescent="0.55000000000000004">
      <c r="A806" s="3">
        <v>43852</v>
      </c>
      <c r="B806">
        <v>12</v>
      </c>
      <c r="C806" t="str">
        <f>VLOOKUP(tab_Verkauf[[#This Row],[Artikelnummer]],tab_Produkte[],3,FALSE)</f>
        <v>Mountainbike</v>
      </c>
      <c r="D806">
        <v>62304</v>
      </c>
      <c r="E806">
        <v>55</v>
      </c>
      <c r="F806" s="17">
        <f>VLOOKUP(tab_Verkauf[[#This Row],[Artikelnummer]],tab_Produkte[],8,FALSE)</f>
        <v>102</v>
      </c>
    </row>
    <row r="807" spans="1:6" x14ac:dyDescent="0.55000000000000004">
      <c r="A807" s="3">
        <v>43853</v>
      </c>
      <c r="B807">
        <v>11</v>
      </c>
      <c r="C807" t="str">
        <f>VLOOKUP(tab_Verkauf[[#This Row],[Artikelnummer]],tab_Produkte[],3,FALSE)</f>
        <v>Fahrradhelm</v>
      </c>
      <c r="D807">
        <v>52598</v>
      </c>
      <c r="E807">
        <v>86</v>
      </c>
      <c r="F807" s="17">
        <f>VLOOKUP(tab_Verkauf[[#This Row],[Artikelnummer]],tab_Produkte[],8,FALSE)</f>
        <v>1</v>
      </c>
    </row>
    <row r="808" spans="1:6" x14ac:dyDescent="0.55000000000000004">
      <c r="A808" s="3">
        <v>43853</v>
      </c>
      <c r="B808">
        <v>6</v>
      </c>
      <c r="C808" t="str">
        <f>VLOOKUP(tab_Verkauf[[#This Row],[Artikelnummer]],tab_Produkte[],3,FALSE)</f>
        <v>Beleuchtung</v>
      </c>
      <c r="D808">
        <v>60725</v>
      </c>
      <c r="E808">
        <v>99</v>
      </c>
      <c r="F808" s="17">
        <f>VLOOKUP(tab_Verkauf[[#This Row],[Artikelnummer]],tab_Produkte[],8,FALSE)</f>
        <v>22</v>
      </c>
    </row>
    <row r="809" spans="1:6" x14ac:dyDescent="0.55000000000000004">
      <c r="A809" s="3">
        <v>43854</v>
      </c>
      <c r="B809">
        <v>16</v>
      </c>
      <c r="C809" t="str">
        <f>VLOOKUP(tab_Verkauf[[#This Row],[Artikelnummer]],tab_Produkte[],3,FALSE)</f>
        <v>Mountainbike</v>
      </c>
      <c r="D809">
        <v>164666</v>
      </c>
      <c r="E809">
        <v>57</v>
      </c>
      <c r="F809" s="17">
        <f>VLOOKUP(tab_Verkauf[[#This Row],[Artikelnummer]],tab_Produkte[],8,FALSE)</f>
        <v>756</v>
      </c>
    </row>
    <row r="810" spans="1:6" x14ac:dyDescent="0.55000000000000004">
      <c r="A810" s="3">
        <v>43855</v>
      </c>
      <c r="B810">
        <v>18</v>
      </c>
      <c r="C810" t="str">
        <f>VLOOKUP(tab_Verkauf[[#This Row],[Artikelnummer]],tab_Produkte[],3,FALSE)</f>
        <v>Pumpen</v>
      </c>
      <c r="D810">
        <v>378009</v>
      </c>
      <c r="E810">
        <v>54</v>
      </c>
      <c r="F810" s="17">
        <f>VLOOKUP(tab_Verkauf[[#This Row],[Artikelnummer]],tab_Produkte[],8,FALSE)</f>
        <v>2</v>
      </c>
    </row>
    <row r="811" spans="1:6" x14ac:dyDescent="0.55000000000000004">
      <c r="A811" s="3">
        <v>43855</v>
      </c>
      <c r="B811">
        <v>13</v>
      </c>
      <c r="C811" t="str">
        <f>VLOOKUP(tab_Verkauf[[#This Row],[Artikelnummer]],tab_Produkte[],3,FALSE)</f>
        <v>E-Bike</v>
      </c>
      <c r="D811">
        <v>132107</v>
      </c>
      <c r="E811">
        <v>47</v>
      </c>
      <c r="F811" s="17">
        <f>VLOOKUP(tab_Verkauf[[#This Row],[Artikelnummer]],tab_Produkte[],8,FALSE)</f>
        <v>1939</v>
      </c>
    </row>
    <row r="812" spans="1:6" x14ac:dyDescent="0.55000000000000004">
      <c r="A812" s="3">
        <v>43855</v>
      </c>
      <c r="B812">
        <v>11</v>
      </c>
      <c r="C812" t="str">
        <f>VLOOKUP(tab_Verkauf[[#This Row],[Artikelnummer]],tab_Produkte[],3,FALSE)</f>
        <v>Fahrradhelm</v>
      </c>
      <c r="D812">
        <v>62304</v>
      </c>
      <c r="E812">
        <v>48</v>
      </c>
      <c r="F812" s="17">
        <f>VLOOKUP(tab_Verkauf[[#This Row],[Artikelnummer]],tab_Produkte[],8,FALSE)</f>
        <v>1</v>
      </c>
    </row>
    <row r="813" spans="1:6" x14ac:dyDescent="0.55000000000000004">
      <c r="A813" s="3">
        <v>43855</v>
      </c>
      <c r="B813">
        <v>1</v>
      </c>
      <c r="C813" t="str">
        <f>VLOOKUP(tab_Verkauf[[#This Row],[Artikelnummer]],tab_Produkte[],3,FALSE)</f>
        <v>Mountainbike</v>
      </c>
      <c r="D813">
        <v>306820</v>
      </c>
      <c r="E813">
        <v>71</v>
      </c>
      <c r="F813" s="17">
        <f>VLOOKUP(tab_Verkauf[[#This Row],[Artikelnummer]],tab_Produkte[],8,FALSE)</f>
        <v>179</v>
      </c>
    </row>
    <row r="814" spans="1:6" x14ac:dyDescent="0.55000000000000004">
      <c r="A814" s="3">
        <v>43855</v>
      </c>
      <c r="B814">
        <v>2</v>
      </c>
      <c r="C814" t="str">
        <f>VLOOKUP(tab_Verkauf[[#This Row],[Artikelnummer]],tab_Produkte[],3,FALSE)</f>
        <v>Schlösser</v>
      </c>
      <c r="D814">
        <v>536280</v>
      </c>
      <c r="E814">
        <v>33</v>
      </c>
      <c r="F814" s="17">
        <f>VLOOKUP(tab_Verkauf[[#This Row],[Artikelnummer]],tab_Produkte[],8,FALSE)</f>
        <v>7</v>
      </c>
    </row>
    <row r="815" spans="1:6" x14ac:dyDescent="0.55000000000000004">
      <c r="A815" s="3">
        <v>43856</v>
      </c>
      <c r="B815">
        <v>16</v>
      </c>
      <c r="C815" t="str">
        <f>VLOOKUP(tab_Verkauf[[#This Row],[Artikelnummer]],tab_Produkte[],3,FALSE)</f>
        <v>Mountainbike</v>
      </c>
      <c r="D815">
        <v>182979</v>
      </c>
      <c r="E815">
        <v>63</v>
      </c>
      <c r="F815" s="17">
        <f>VLOOKUP(tab_Verkauf[[#This Row],[Artikelnummer]],tab_Produkte[],8,FALSE)</f>
        <v>756</v>
      </c>
    </row>
    <row r="816" spans="1:6" x14ac:dyDescent="0.55000000000000004">
      <c r="A816" s="3">
        <v>43857</v>
      </c>
      <c r="B816">
        <v>17</v>
      </c>
      <c r="C816" t="str">
        <f>VLOOKUP(tab_Verkauf[[#This Row],[Artikelnummer]],tab_Produkte[],3,FALSE)</f>
        <v>Jugendrad</v>
      </c>
      <c r="D816">
        <v>260406</v>
      </c>
      <c r="E816">
        <v>71</v>
      </c>
      <c r="F816" s="17">
        <f>VLOOKUP(tab_Verkauf[[#This Row],[Artikelnummer]],tab_Produkte[],8,FALSE)</f>
        <v>1853</v>
      </c>
    </row>
    <row r="817" spans="1:6" x14ac:dyDescent="0.55000000000000004">
      <c r="A817" s="3">
        <v>43857</v>
      </c>
      <c r="B817">
        <v>5</v>
      </c>
      <c r="C817" t="str">
        <f>VLOOKUP(tab_Verkauf[[#This Row],[Artikelnummer]],tab_Produkte[],3,FALSE)</f>
        <v>E-Bike</v>
      </c>
      <c r="D817">
        <v>260406</v>
      </c>
      <c r="E817">
        <v>13</v>
      </c>
      <c r="F817" s="17">
        <f>VLOOKUP(tab_Verkauf[[#This Row],[Artikelnummer]],tab_Produkte[],8,FALSE)</f>
        <v>83</v>
      </c>
    </row>
    <row r="818" spans="1:6" x14ac:dyDescent="0.55000000000000004">
      <c r="A818" s="3">
        <v>43857</v>
      </c>
      <c r="B818">
        <v>1</v>
      </c>
      <c r="C818" t="str">
        <f>VLOOKUP(tab_Verkauf[[#This Row],[Artikelnummer]],tab_Produkte[],3,FALSE)</f>
        <v>Mountainbike</v>
      </c>
      <c r="D818">
        <v>84660</v>
      </c>
      <c r="E818">
        <v>63</v>
      </c>
      <c r="F818" s="17">
        <f>VLOOKUP(tab_Verkauf[[#This Row],[Artikelnummer]],tab_Produkte[],8,FALSE)</f>
        <v>179</v>
      </c>
    </row>
    <row r="819" spans="1:6" x14ac:dyDescent="0.55000000000000004">
      <c r="A819" s="3">
        <v>43858</v>
      </c>
      <c r="B819">
        <v>6</v>
      </c>
      <c r="C819" t="str">
        <f>VLOOKUP(tab_Verkauf[[#This Row],[Artikelnummer]],tab_Produkte[],3,FALSE)</f>
        <v>Beleuchtung</v>
      </c>
      <c r="D819">
        <v>44589</v>
      </c>
      <c r="E819">
        <v>8</v>
      </c>
      <c r="F819" s="17">
        <f>VLOOKUP(tab_Verkauf[[#This Row],[Artikelnummer]],tab_Produkte[],8,FALSE)</f>
        <v>22</v>
      </c>
    </row>
    <row r="820" spans="1:6" x14ac:dyDescent="0.55000000000000004">
      <c r="A820" s="3">
        <v>43859</v>
      </c>
      <c r="B820">
        <v>13</v>
      </c>
      <c r="C820" t="str">
        <f>VLOOKUP(tab_Verkauf[[#This Row],[Artikelnummer]],tab_Produkte[],3,FALSE)</f>
        <v>E-Bike</v>
      </c>
      <c r="D820">
        <v>654734</v>
      </c>
      <c r="E820">
        <v>20</v>
      </c>
      <c r="F820" s="17">
        <f>VLOOKUP(tab_Verkauf[[#This Row],[Artikelnummer]],tab_Produkte[],8,FALSE)</f>
        <v>1939</v>
      </c>
    </row>
    <row r="821" spans="1:6" x14ac:dyDescent="0.55000000000000004">
      <c r="A821" s="3">
        <v>43859</v>
      </c>
      <c r="B821">
        <v>17</v>
      </c>
      <c r="C821" t="str">
        <f>VLOOKUP(tab_Verkauf[[#This Row],[Artikelnummer]],tab_Produkte[],3,FALSE)</f>
        <v>Jugendrad</v>
      </c>
      <c r="D821">
        <v>103472</v>
      </c>
      <c r="E821">
        <v>15</v>
      </c>
      <c r="F821" s="17">
        <f>VLOOKUP(tab_Verkauf[[#This Row],[Artikelnummer]],tab_Produkte[],8,FALSE)</f>
        <v>1853</v>
      </c>
    </row>
    <row r="822" spans="1:6" x14ac:dyDescent="0.55000000000000004">
      <c r="A822" s="3">
        <v>43860</v>
      </c>
      <c r="B822">
        <v>9</v>
      </c>
      <c r="C822" t="str">
        <f>VLOOKUP(tab_Verkauf[[#This Row],[Artikelnummer]],tab_Produkte[],3,FALSE)</f>
        <v>Schlösser</v>
      </c>
      <c r="D822">
        <v>50193</v>
      </c>
      <c r="E822">
        <v>87</v>
      </c>
      <c r="F822" s="17">
        <f>VLOOKUP(tab_Verkauf[[#This Row],[Artikelnummer]],tab_Produkte[],8,FALSE)</f>
        <v>3</v>
      </c>
    </row>
    <row r="823" spans="1:6" x14ac:dyDescent="0.55000000000000004">
      <c r="A823" s="3">
        <v>43861</v>
      </c>
      <c r="B823">
        <v>14</v>
      </c>
      <c r="C823" t="str">
        <f>VLOOKUP(tab_Verkauf[[#This Row],[Artikelnummer]],tab_Produkte[],3,FALSE)</f>
        <v>Kleidung</v>
      </c>
      <c r="D823">
        <v>87567</v>
      </c>
      <c r="E823">
        <v>8</v>
      </c>
      <c r="F823" s="17">
        <f>VLOOKUP(tab_Verkauf[[#This Row],[Artikelnummer]],tab_Produkte[],8,FALSE)</f>
        <v>19</v>
      </c>
    </row>
    <row r="824" spans="1:6" x14ac:dyDescent="0.55000000000000004">
      <c r="A824" s="3">
        <v>43861</v>
      </c>
      <c r="B824">
        <v>20</v>
      </c>
      <c r="C824" t="str">
        <f>VLOOKUP(tab_Verkauf[[#This Row],[Artikelnummer]],tab_Produkte[],3,FALSE)</f>
        <v>Trekkingbike</v>
      </c>
      <c r="D824">
        <v>164666</v>
      </c>
      <c r="E824">
        <v>52</v>
      </c>
      <c r="F824" s="17">
        <f>VLOOKUP(tab_Verkauf[[#This Row],[Artikelnummer]],tab_Produkte[],8,FALSE)</f>
        <v>98</v>
      </c>
    </row>
    <row r="825" spans="1:6" x14ac:dyDescent="0.55000000000000004">
      <c r="A825" s="3">
        <v>43862</v>
      </c>
      <c r="B825">
        <v>1</v>
      </c>
      <c r="C825" t="str">
        <f>VLOOKUP(tab_Verkauf[[#This Row],[Artikelnummer]],tab_Produkte[],3,FALSE)</f>
        <v>Mountainbike</v>
      </c>
      <c r="D825">
        <v>52598</v>
      </c>
      <c r="E825">
        <v>29</v>
      </c>
      <c r="F825" s="17">
        <f>VLOOKUP(tab_Verkauf[[#This Row],[Artikelnummer]],tab_Produkte[],8,FALSE)</f>
        <v>179</v>
      </c>
    </row>
    <row r="826" spans="1:6" x14ac:dyDescent="0.55000000000000004">
      <c r="A826" s="3">
        <v>43862</v>
      </c>
      <c r="B826">
        <v>15</v>
      </c>
      <c r="C826" t="str">
        <f>VLOOKUP(tab_Verkauf[[#This Row],[Artikelnummer]],tab_Produkte[],3,FALSE)</f>
        <v>Kinderrad</v>
      </c>
      <c r="D826">
        <v>335580</v>
      </c>
      <c r="E826">
        <v>95</v>
      </c>
      <c r="F826" s="17">
        <f>VLOOKUP(tab_Verkauf[[#This Row],[Artikelnummer]],tab_Produkte[],8,FALSE)</f>
        <v>260</v>
      </c>
    </row>
    <row r="827" spans="1:6" x14ac:dyDescent="0.55000000000000004">
      <c r="A827" s="3">
        <v>43864</v>
      </c>
      <c r="B827">
        <v>15</v>
      </c>
      <c r="C827" t="str">
        <f>VLOOKUP(tab_Verkauf[[#This Row],[Artikelnummer]],tab_Produkte[],3,FALSE)</f>
        <v>Kinderrad</v>
      </c>
      <c r="D827">
        <v>335580</v>
      </c>
      <c r="E827">
        <v>56</v>
      </c>
      <c r="F827" s="17">
        <f>VLOOKUP(tab_Verkauf[[#This Row],[Artikelnummer]],tab_Produkte[],8,FALSE)</f>
        <v>260</v>
      </c>
    </row>
    <row r="828" spans="1:6" x14ac:dyDescent="0.55000000000000004">
      <c r="A828" s="3">
        <v>43864</v>
      </c>
      <c r="B828">
        <v>4</v>
      </c>
      <c r="C828" t="str">
        <f>VLOOKUP(tab_Verkauf[[#This Row],[Artikelnummer]],tab_Produkte[],3,FALSE)</f>
        <v>Schlösser</v>
      </c>
      <c r="D828">
        <v>708324</v>
      </c>
      <c r="E828">
        <v>99</v>
      </c>
      <c r="F828" s="17">
        <f>VLOOKUP(tab_Verkauf[[#This Row],[Artikelnummer]],tab_Produkte[],8,FALSE)</f>
        <v>5</v>
      </c>
    </row>
    <row r="829" spans="1:6" x14ac:dyDescent="0.55000000000000004">
      <c r="A829" s="3">
        <v>43864</v>
      </c>
      <c r="B829">
        <v>19</v>
      </c>
      <c r="C829" t="str">
        <f>VLOOKUP(tab_Verkauf[[#This Row],[Artikelnummer]],tab_Produkte[],3,FALSE)</f>
        <v>Kleidung</v>
      </c>
      <c r="D829">
        <v>60725</v>
      </c>
      <c r="E829">
        <v>35</v>
      </c>
      <c r="F829" s="17">
        <f>VLOOKUP(tab_Verkauf[[#This Row],[Artikelnummer]],tab_Produkte[],8,FALSE)</f>
        <v>4</v>
      </c>
    </row>
    <row r="830" spans="1:6" x14ac:dyDescent="0.55000000000000004">
      <c r="A830" s="3">
        <v>43865</v>
      </c>
      <c r="B830">
        <v>17</v>
      </c>
      <c r="C830" t="str">
        <f>VLOOKUP(tab_Verkauf[[#This Row],[Artikelnummer]],tab_Produkte[],3,FALSE)</f>
        <v>Jugendrad</v>
      </c>
      <c r="D830">
        <v>103472</v>
      </c>
      <c r="E830">
        <v>46</v>
      </c>
      <c r="F830" s="17">
        <f>VLOOKUP(tab_Verkauf[[#This Row],[Artikelnummer]],tab_Produkte[],8,FALSE)</f>
        <v>1853</v>
      </c>
    </row>
    <row r="831" spans="1:6" x14ac:dyDescent="0.55000000000000004">
      <c r="A831" s="3">
        <v>43865</v>
      </c>
      <c r="B831">
        <v>20</v>
      </c>
      <c r="C831" t="str">
        <f>VLOOKUP(tab_Verkauf[[#This Row],[Artikelnummer]],tab_Produkte[],3,FALSE)</f>
        <v>Trekkingbike</v>
      </c>
      <c r="D831">
        <v>654734</v>
      </c>
      <c r="E831">
        <v>57</v>
      </c>
      <c r="F831" s="17">
        <f>VLOOKUP(tab_Verkauf[[#This Row],[Artikelnummer]],tab_Produkte[],8,FALSE)</f>
        <v>98</v>
      </c>
    </row>
    <row r="832" spans="1:6" x14ac:dyDescent="0.55000000000000004">
      <c r="A832" s="3">
        <v>43867</v>
      </c>
      <c r="B832">
        <v>15</v>
      </c>
      <c r="C832" t="str">
        <f>VLOOKUP(tab_Verkauf[[#This Row],[Artikelnummer]],tab_Produkte[],3,FALSE)</f>
        <v>Kinderrad</v>
      </c>
      <c r="D832">
        <v>697970</v>
      </c>
      <c r="E832">
        <v>72</v>
      </c>
      <c r="F832" s="17">
        <f>VLOOKUP(tab_Verkauf[[#This Row],[Artikelnummer]],tab_Produkte[],8,FALSE)</f>
        <v>260</v>
      </c>
    </row>
    <row r="833" spans="1:6" x14ac:dyDescent="0.55000000000000004">
      <c r="A833" s="3">
        <v>43868</v>
      </c>
      <c r="B833">
        <v>14</v>
      </c>
      <c r="C833" t="str">
        <f>VLOOKUP(tab_Verkauf[[#This Row],[Artikelnummer]],tab_Produkte[],3,FALSE)</f>
        <v>Kleidung</v>
      </c>
      <c r="D833">
        <v>84660</v>
      </c>
      <c r="E833">
        <v>95</v>
      </c>
      <c r="F833" s="17">
        <f>VLOOKUP(tab_Verkauf[[#This Row],[Artikelnummer]],tab_Produkte[],8,FALSE)</f>
        <v>19</v>
      </c>
    </row>
    <row r="834" spans="1:6" x14ac:dyDescent="0.55000000000000004">
      <c r="A834" s="3">
        <v>43868</v>
      </c>
      <c r="B834">
        <v>7</v>
      </c>
      <c r="C834" t="str">
        <f>VLOOKUP(tab_Verkauf[[#This Row],[Artikelnummer]],tab_Produkte[],3,FALSE)</f>
        <v>Trekkingbike</v>
      </c>
      <c r="D834">
        <v>22572</v>
      </c>
      <c r="E834">
        <v>34</v>
      </c>
      <c r="F834" s="17">
        <f>VLOOKUP(tab_Verkauf[[#This Row],[Artikelnummer]],tab_Produkte[],8,FALSE)</f>
        <v>534</v>
      </c>
    </row>
    <row r="835" spans="1:6" x14ac:dyDescent="0.55000000000000004">
      <c r="A835" s="3">
        <v>43869</v>
      </c>
      <c r="B835">
        <v>17</v>
      </c>
      <c r="C835" t="str">
        <f>VLOOKUP(tab_Verkauf[[#This Row],[Artikelnummer]],tab_Produkte[],3,FALSE)</f>
        <v>Jugendrad</v>
      </c>
      <c r="D835">
        <v>708324</v>
      </c>
      <c r="E835">
        <v>75</v>
      </c>
      <c r="F835" s="17">
        <f>VLOOKUP(tab_Verkauf[[#This Row],[Artikelnummer]],tab_Produkte[],8,FALSE)</f>
        <v>1853</v>
      </c>
    </row>
    <row r="836" spans="1:6" x14ac:dyDescent="0.55000000000000004">
      <c r="A836" s="3">
        <v>43870</v>
      </c>
      <c r="B836">
        <v>6</v>
      </c>
      <c r="C836" t="str">
        <f>VLOOKUP(tab_Verkauf[[#This Row],[Artikelnummer]],tab_Produkte[],3,FALSE)</f>
        <v>Beleuchtung</v>
      </c>
      <c r="D836">
        <v>164666</v>
      </c>
      <c r="E836">
        <v>46</v>
      </c>
      <c r="F836" s="17">
        <f>VLOOKUP(tab_Verkauf[[#This Row],[Artikelnummer]],tab_Produkte[],8,FALSE)</f>
        <v>22</v>
      </c>
    </row>
    <row r="837" spans="1:6" x14ac:dyDescent="0.55000000000000004">
      <c r="A837" s="3">
        <v>43871</v>
      </c>
      <c r="B837">
        <v>17</v>
      </c>
      <c r="C837" t="str">
        <f>VLOOKUP(tab_Verkauf[[#This Row],[Artikelnummer]],tab_Produkte[],3,FALSE)</f>
        <v>Jugendrad</v>
      </c>
      <c r="D837">
        <v>37366</v>
      </c>
      <c r="E837">
        <v>85</v>
      </c>
      <c r="F837" s="17">
        <f>VLOOKUP(tab_Verkauf[[#This Row],[Artikelnummer]],tab_Produkte[],8,FALSE)</f>
        <v>1853</v>
      </c>
    </row>
    <row r="838" spans="1:6" x14ac:dyDescent="0.55000000000000004">
      <c r="A838" s="3">
        <v>43871</v>
      </c>
      <c r="B838">
        <v>10</v>
      </c>
      <c r="C838" t="str">
        <f>VLOOKUP(tab_Verkauf[[#This Row],[Artikelnummer]],tab_Produkte[],3,FALSE)</f>
        <v>E-Bike</v>
      </c>
      <c r="D838">
        <v>43306</v>
      </c>
      <c r="E838">
        <v>63</v>
      </c>
      <c r="F838" s="17">
        <f>VLOOKUP(tab_Verkauf[[#This Row],[Artikelnummer]],tab_Produkte[],8,FALSE)</f>
        <v>787</v>
      </c>
    </row>
    <row r="839" spans="1:6" x14ac:dyDescent="0.55000000000000004">
      <c r="A839" s="3">
        <v>43871</v>
      </c>
      <c r="B839">
        <v>13</v>
      </c>
      <c r="C839" t="str">
        <f>VLOOKUP(tab_Verkauf[[#This Row],[Artikelnummer]],tab_Produkte[],3,FALSE)</f>
        <v>E-Bike</v>
      </c>
      <c r="D839">
        <v>52598</v>
      </c>
      <c r="E839">
        <v>15</v>
      </c>
      <c r="F839" s="17">
        <f>VLOOKUP(tab_Verkauf[[#This Row],[Artikelnummer]],tab_Produkte[],8,FALSE)</f>
        <v>1939</v>
      </c>
    </row>
    <row r="840" spans="1:6" x14ac:dyDescent="0.55000000000000004">
      <c r="A840" s="3">
        <v>43872</v>
      </c>
      <c r="B840">
        <v>14</v>
      </c>
      <c r="C840" t="str">
        <f>VLOOKUP(tab_Verkauf[[#This Row],[Artikelnummer]],tab_Produkte[],3,FALSE)</f>
        <v>Kleidung</v>
      </c>
      <c r="D840">
        <v>72928</v>
      </c>
      <c r="E840">
        <v>55</v>
      </c>
      <c r="F840" s="17">
        <f>VLOOKUP(tab_Verkauf[[#This Row],[Artikelnummer]],tab_Produkte[],8,FALSE)</f>
        <v>19</v>
      </c>
    </row>
    <row r="841" spans="1:6" x14ac:dyDescent="0.55000000000000004">
      <c r="A841" s="3">
        <v>43873</v>
      </c>
      <c r="B841">
        <v>6</v>
      </c>
      <c r="C841" t="str">
        <f>VLOOKUP(tab_Verkauf[[#This Row],[Artikelnummer]],tab_Produkte[],3,FALSE)</f>
        <v>Beleuchtung</v>
      </c>
      <c r="D841">
        <v>72928</v>
      </c>
      <c r="E841">
        <v>39</v>
      </c>
      <c r="F841" s="17">
        <f>VLOOKUP(tab_Verkauf[[#This Row],[Artikelnummer]],tab_Produkte[],8,FALSE)</f>
        <v>22</v>
      </c>
    </row>
    <row r="842" spans="1:6" x14ac:dyDescent="0.55000000000000004">
      <c r="A842" s="3">
        <v>43874</v>
      </c>
      <c r="B842">
        <v>17</v>
      </c>
      <c r="C842" t="str">
        <f>VLOOKUP(tab_Verkauf[[#This Row],[Artikelnummer]],tab_Produkte[],3,FALSE)</f>
        <v>Jugendrad</v>
      </c>
      <c r="D842">
        <v>22572</v>
      </c>
      <c r="E842">
        <v>13</v>
      </c>
      <c r="F842" s="17">
        <f>VLOOKUP(tab_Verkauf[[#This Row],[Artikelnummer]],tab_Produkte[],8,FALSE)</f>
        <v>1853</v>
      </c>
    </row>
    <row r="843" spans="1:6" x14ac:dyDescent="0.55000000000000004">
      <c r="A843" s="3">
        <v>43874</v>
      </c>
      <c r="B843">
        <v>12</v>
      </c>
      <c r="C843" t="str">
        <f>VLOOKUP(tab_Verkauf[[#This Row],[Artikelnummer]],tab_Produkte[],3,FALSE)</f>
        <v>Mountainbike</v>
      </c>
      <c r="D843">
        <v>378009</v>
      </c>
      <c r="E843">
        <v>93</v>
      </c>
      <c r="F843" s="17">
        <f>VLOOKUP(tab_Verkauf[[#This Row],[Artikelnummer]],tab_Produkte[],8,FALSE)</f>
        <v>102</v>
      </c>
    </row>
    <row r="844" spans="1:6" x14ac:dyDescent="0.55000000000000004">
      <c r="A844" s="3">
        <v>43874</v>
      </c>
      <c r="B844">
        <v>6</v>
      </c>
      <c r="C844" t="str">
        <f>VLOOKUP(tab_Verkauf[[#This Row],[Artikelnummer]],tab_Produkte[],3,FALSE)</f>
        <v>Beleuchtung</v>
      </c>
      <c r="D844">
        <v>72928</v>
      </c>
      <c r="E844">
        <v>31</v>
      </c>
      <c r="F844" s="17">
        <f>VLOOKUP(tab_Verkauf[[#This Row],[Artikelnummer]],tab_Produkte[],8,FALSE)</f>
        <v>22</v>
      </c>
    </row>
    <row r="845" spans="1:6" x14ac:dyDescent="0.55000000000000004">
      <c r="A845" s="3">
        <v>43875</v>
      </c>
      <c r="B845">
        <v>4</v>
      </c>
      <c r="C845" t="str">
        <f>VLOOKUP(tab_Verkauf[[#This Row],[Artikelnummer]],tab_Produkte[],3,FALSE)</f>
        <v>Schlösser</v>
      </c>
      <c r="D845">
        <v>103472</v>
      </c>
      <c r="E845">
        <v>93</v>
      </c>
      <c r="F845" s="17">
        <f>VLOOKUP(tab_Verkauf[[#This Row],[Artikelnummer]],tab_Produkte[],8,FALSE)</f>
        <v>5</v>
      </c>
    </row>
    <row r="846" spans="1:6" x14ac:dyDescent="0.55000000000000004">
      <c r="A846" s="3">
        <v>43875</v>
      </c>
      <c r="B846">
        <v>1</v>
      </c>
      <c r="C846" t="str">
        <f>VLOOKUP(tab_Verkauf[[#This Row],[Artikelnummer]],tab_Produkte[],3,FALSE)</f>
        <v>Mountainbike</v>
      </c>
      <c r="D846">
        <v>260406</v>
      </c>
      <c r="E846">
        <v>55</v>
      </c>
      <c r="F846" s="17">
        <f>VLOOKUP(tab_Verkauf[[#This Row],[Artikelnummer]],tab_Produkte[],8,FALSE)</f>
        <v>179</v>
      </c>
    </row>
    <row r="847" spans="1:6" x14ac:dyDescent="0.55000000000000004">
      <c r="A847" s="3">
        <v>43876</v>
      </c>
      <c r="B847">
        <v>18</v>
      </c>
      <c r="C847" t="str">
        <f>VLOOKUP(tab_Verkauf[[#This Row],[Artikelnummer]],tab_Produkte[],3,FALSE)</f>
        <v>Pumpen</v>
      </c>
      <c r="D847">
        <v>518804</v>
      </c>
      <c r="E847">
        <v>59</v>
      </c>
      <c r="F847" s="17">
        <f>VLOOKUP(tab_Verkauf[[#This Row],[Artikelnummer]],tab_Produkte[],8,FALSE)</f>
        <v>2</v>
      </c>
    </row>
    <row r="848" spans="1:6" x14ac:dyDescent="0.55000000000000004">
      <c r="A848" s="3">
        <v>43876</v>
      </c>
      <c r="B848">
        <v>13</v>
      </c>
      <c r="C848" t="str">
        <f>VLOOKUP(tab_Verkauf[[#This Row],[Artikelnummer]],tab_Produkte[],3,FALSE)</f>
        <v>E-Bike</v>
      </c>
      <c r="D848">
        <v>296670</v>
      </c>
      <c r="E848">
        <v>75</v>
      </c>
      <c r="F848" s="17">
        <f>VLOOKUP(tab_Verkauf[[#This Row],[Artikelnummer]],tab_Produkte[],8,FALSE)</f>
        <v>1939</v>
      </c>
    </row>
    <row r="849" spans="1:6" x14ac:dyDescent="0.55000000000000004">
      <c r="A849" s="3">
        <v>43876</v>
      </c>
      <c r="B849">
        <v>13</v>
      </c>
      <c r="C849" t="str">
        <f>VLOOKUP(tab_Verkauf[[#This Row],[Artikelnummer]],tab_Produkte[],3,FALSE)</f>
        <v>E-Bike</v>
      </c>
      <c r="D849">
        <v>182979</v>
      </c>
      <c r="E849">
        <v>81</v>
      </c>
      <c r="F849" s="17">
        <f>VLOOKUP(tab_Verkauf[[#This Row],[Artikelnummer]],tab_Produkte[],8,FALSE)</f>
        <v>1939</v>
      </c>
    </row>
    <row r="850" spans="1:6" x14ac:dyDescent="0.55000000000000004">
      <c r="A850" s="3">
        <v>43876</v>
      </c>
      <c r="B850">
        <v>3</v>
      </c>
      <c r="C850" t="str">
        <f>VLOOKUP(tab_Verkauf[[#This Row],[Artikelnummer]],tab_Produkte[],3,FALSE)</f>
        <v>Trekkingbike</v>
      </c>
      <c r="D850">
        <v>484128</v>
      </c>
      <c r="E850">
        <v>65</v>
      </c>
      <c r="F850" s="17">
        <f>VLOOKUP(tab_Verkauf[[#This Row],[Artikelnummer]],tab_Produkte[],8,FALSE)</f>
        <v>767</v>
      </c>
    </row>
    <row r="851" spans="1:6" x14ac:dyDescent="0.55000000000000004">
      <c r="A851" s="3">
        <v>43877</v>
      </c>
      <c r="B851">
        <v>1</v>
      </c>
      <c r="C851" t="str">
        <f>VLOOKUP(tab_Verkauf[[#This Row],[Artikelnummer]],tab_Produkte[],3,FALSE)</f>
        <v>Mountainbike</v>
      </c>
      <c r="D851">
        <v>156576</v>
      </c>
      <c r="E851">
        <v>84</v>
      </c>
      <c r="F851" s="17">
        <f>VLOOKUP(tab_Verkauf[[#This Row],[Artikelnummer]],tab_Produkte[],8,FALSE)</f>
        <v>179</v>
      </c>
    </row>
    <row r="852" spans="1:6" x14ac:dyDescent="0.55000000000000004">
      <c r="A852" s="3">
        <v>43877</v>
      </c>
      <c r="B852">
        <v>18</v>
      </c>
      <c r="C852" t="str">
        <f>VLOOKUP(tab_Verkauf[[#This Row],[Artikelnummer]],tab_Produkte[],3,FALSE)</f>
        <v>Pumpen</v>
      </c>
      <c r="D852">
        <v>697970</v>
      </c>
      <c r="E852">
        <v>7</v>
      </c>
      <c r="F852" s="17">
        <f>VLOOKUP(tab_Verkauf[[#This Row],[Artikelnummer]],tab_Produkte[],8,FALSE)</f>
        <v>2</v>
      </c>
    </row>
    <row r="853" spans="1:6" x14ac:dyDescent="0.55000000000000004">
      <c r="A853" s="3">
        <v>43878</v>
      </c>
      <c r="B853">
        <v>7</v>
      </c>
      <c r="C853" t="str">
        <f>VLOOKUP(tab_Verkauf[[#This Row],[Artikelnummer]],tab_Produkte[],3,FALSE)</f>
        <v>Trekkingbike</v>
      </c>
      <c r="D853">
        <v>190008</v>
      </c>
      <c r="E853">
        <v>25</v>
      </c>
      <c r="F853" s="17">
        <f>VLOOKUP(tab_Verkauf[[#This Row],[Artikelnummer]],tab_Produkte[],8,FALSE)</f>
        <v>534</v>
      </c>
    </row>
    <row r="854" spans="1:6" x14ac:dyDescent="0.55000000000000004">
      <c r="A854" s="3">
        <v>43878</v>
      </c>
      <c r="B854">
        <v>5</v>
      </c>
      <c r="C854" t="str">
        <f>VLOOKUP(tab_Verkauf[[#This Row],[Artikelnummer]],tab_Produkte[],3,FALSE)</f>
        <v>E-Bike</v>
      </c>
      <c r="D854">
        <v>296670</v>
      </c>
      <c r="E854">
        <v>57</v>
      </c>
      <c r="F854" s="17">
        <f>VLOOKUP(tab_Verkauf[[#This Row],[Artikelnummer]],tab_Produkte[],8,FALSE)</f>
        <v>83</v>
      </c>
    </row>
    <row r="855" spans="1:6" x14ac:dyDescent="0.55000000000000004">
      <c r="A855" s="3">
        <v>43879</v>
      </c>
      <c r="B855">
        <v>9</v>
      </c>
      <c r="C855" t="str">
        <f>VLOOKUP(tab_Verkauf[[#This Row],[Artikelnummer]],tab_Produkte[],3,FALSE)</f>
        <v>Schlösser</v>
      </c>
      <c r="D855">
        <v>306820</v>
      </c>
      <c r="E855">
        <v>51</v>
      </c>
      <c r="F855" s="17">
        <f>VLOOKUP(tab_Verkauf[[#This Row],[Artikelnummer]],tab_Produkte[],8,FALSE)</f>
        <v>3</v>
      </c>
    </row>
    <row r="856" spans="1:6" x14ac:dyDescent="0.55000000000000004">
      <c r="A856" s="3">
        <v>43880</v>
      </c>
      <c r="B856">
        <v>18</v>
      </c>
      <c r="C856" t="str">
        <f>VLOOKUP(tab_Verkauf[[#This Row],[Artikelnummer]],tab_Produkte[],3,FALSE)</f>
        <v>Pumpen</v>
      </c>
      <c r="D856">
        <v>421191</v>
      </c>
      <c r="E856">
        <v>7</v>
      </c>
      <c r="F856" s="17">
        <f>VLOOKUP(tab_Verkauf[[#This Row],[Artikelnummer]],tab_Produkte[],8,FALSE)</f>
        <v>2</v>
      </c>
    </row>
    <row r="857" spans="1:6" x14ac:dyDescent="0.55000000000000004">
      <c r="A857" s="3">
        <v>43881</v>
      </c>
      <c r="B857">
        <v>1</v>
      </c>
      <c r="C857" t="str">
        <f>VLOOKUP(tab_Verkauf[[#This Row],[Artikelnummer]],tab_Produkte[],3,FALSE)</f>
        <v>Mountainbike</v>
      </c>
      <c r="D857">
        <v>271188</v>
      </c>
      <c r="E857">
        <v>26</v>
      </c>
      <c r="F857" s="17">
        <f>VLOOKUP(tab_Verkauf[[#This Row],[Artikelnummer]],tab_Produkte[],8,FALSE)</f>
        <v>179</v>
      </c>
    </row>
    <row r="858" spans="1:6" x14ac:dyDescent="0.55000000000000004">
      <c r="A858" s="3">
        <v>43881</v>
      </c>
      <c r="B858">
        <v>10</v>
      </c>
      <c r="C858" t="str">
        <f>VLOOKUP(tab_Verkauf[[#This Row],[Artikelnummer]],tab_Produkte[],3,FALSE)</f>
        <v>E-Bike</v>
      </c>
      <c r="D858">
        <v>378009</v>
      </c>
      <c r="E858">
        <v>93</v>
      </c>
      <c r="F858" s="17">
        <f>VLOOKUP(tab_Verkauf[[#This Row],[Artikelnummer]],tab_Produkte[],8,FALSE)</f>
        <v>787</v>
      </c>
    </row>
    <row r="859" spans="1:6" x14ac:dyDescent="0.55000000000000004">
      <c r="A859" s="3">
        <v>43881</v>
      </c>
      <c r="B859">
        <v>14</v>
      </c>
      <c r="C859" t="str">
        <f>VLOOKUP(tab_Verkauf[[#This Row],[Artikelnummer]],tab_Produkte[],3,FALSE)</f>
        <v>Kleidung</v>
      </c>
      <c r="D859">
        <v>60725</v>
      </c>
      <c r="E859">
        <v>12</v>
      </c>
      <c r="F859" s="17">
        <f>VLOOKUP(tab_Verkauf[[#This Row],[Artikelnummer]],tab_Produkte[],8,FALSE)</f>
        <v>19</v>
      </c>
    </row>
    <row r="860" spans="1:6" x14ac:dyDescent="0.55000000000000004">
      <c r="A860" s="3">
        <v>43882</v>
      </c>
      <c r="B860">
        <v>2</v>
      </c>
      <c r="C860" t="str">
        <f>VLOOKUP(tab_Verkauf[[#This Row],[Artikelnummer]],tab_Produkte[],3,FALSE)</f>
        <v>Schlösser</v>
      </c>
      <c r="D860">
        <v>697970</v>
      </c>
      <c r="E860">
        <v>85</v>
      </c>
      <c r="F860" s="17">
        <f>VLOOKUP(tab_Verkauf[[#This Row],[Artikelnummer]],tab_Produkte[],8,FALSE)</f>
        <v>7</v>
      </c>
    </row>
    <row r="861" spans="1:6" x14ac:dyDescent="0.55000000000000004">
      <c r="A861" s="3">
        <v>43882</v>
      </c>
      <c r="B861">
        <v>2</v>
      </c>
      <c r="C861" t="str">
        <f>VLOOKUP(tab_Verkauf[[#This Row],[Artikelnummer]],tab_Produkte[],3,FALSE)</f>
        <v>Schlösser</v>
      </c>
      <c r="D861">
        <v>164666</v>
      </c>
      <c r="E861">
        <v>86</v>
      </c>
      <c r="F861" s="17">
        <f>VLOOKUP(tab_Verkauf[[#This Row],[Artikelnummer]],tab_Produkte[],8,FALSE)</f>
        <v>7</v>
      </c>
    </row>
    <row r="862" spans="1:6" x14ac:dyDescent="0.55000000000000004">
      <c r="A862" s="3">
        <v>43882</v>
      </c>
      <c r="B862">
        <v>9</v>
      </c>
      <c r="C862" t="str">
        <f>VLOOKUP(tab_Verkauf[[#This Row],[Artikelnummer]],tab_Produkte[],3,FALSE)</f>
        <v>Schlösser</v>
      </c>
      <c r="D862">
        <v>335580</v>
      </c>
      <c r="E862">
        <v>92</v>
      </c>
      <c r="F862" s="17">
        <f>VLOOKUP(tab_Verkauf[[#This Row],[Artikelnummer]],tab_Produkte[],8,FALSE)</f>
        <v>3</v>
      </c>
    </row>
    <row r="863" spans="1:6" x14ac:dyDescent="0.55000000000000004">
      <c r="A863" s="3">
        <v>43883</v>
      </c>
      <c r="B863">
        <v>13</v>
      </c>
      <c r="C863" t="str">
        <f>VLOOKUP(tab_Verkauf[[#This Row],[Artikelnummer]],tab_Produkte[],3,FALSE)</f>
        <v>E-Bike</v>
      </c>
      <c r="D863">
        <v>150804</v>
      </c>
      <c r="E863">
        <v>6</v>
      </c>
      <c r="F863" s="17">
        <f>VLOOKUP(tab_Verkauf[[#This Row],[Artikelnummer]],tab_Produkte[],8,FALSE)</f>
        <v>1939</v>
      </c>
    </row>
    <row r="864" spans="1:6" x14ac:dyDescent="0.55000000000000004">
      <c r="A864" s="3">
        <v>43884</v>
      </c>
      <c r="B864">
        <v>16</v>
      </c>
      <c r="C864" t="str">
        <f>VLOOKUP(tab_Verkauf[[#This Row],[Artikelnummer]],tab_Produkte[],3,FALSE)</f>
        <v>Mountainbike</v>
      </c>
      <c r="D864">
        <v>146864</v>
      </c>
      <c r="E864">
        <v>47</v>
      </c>
      <c r="F864" s="17">
        <f>VLOOKUP(tab_Verkauf[[#This Row],[Artikelnummer]],tab_Produkte[],8,FALSE)</f>
        <v>756</v>
      </c>
    </row>
    <row r="865" spans="1:6" x14ac:dyDescent="0.55000000000000004">
      <c r="A865" s="3">
        <v>43884</v>
      </c>
      <c r="B865">
        <v>16</v>
      </c>
      <c r="C865" t="str">
        <f>VLOOKUP(tab_Verkauf[[#This Row],[Artikelnummer]],tab_Produkte[],3,FALSE)</f>
        <v>Mountainbike</v>
      </c>
      <c r="D865">
        <v>697970</v>
      </c>
      <c r="E865">
        <v>57</v>
      </c>
      <c r="F865" s="17">
        <f>VLOOKUP(tab_Verkauf[[#This Row],[Artikelnummer]],tab_Produkte[],8,FALSE)</f>
        <v>756</v>
      </c>
    </row>
    <row r="866" spans="1:6" x14ac:dyDescent="0.55000000000000004">
      <c r="A866" s="3">
        <v>43885</v>
      </c>
      <c r="B866">
        <v>6</v>
      </c>
      <c r="C866" t="str">
        <f>VLOOKUP(tab_Verkauf[[#This Row],[Artikelnummer]],tab_Produkte[],3,FALSE)</f>
        <v>Beleuchtung</v>
      </c>
      <c r="D866">
        <v>214045</v>
      </c>
      <c r="E866">
        <v>93</v>
      </c>
      <c r="F866" s="17">
        <f>VLOOKUP(tab_Verkauf[[#This Row],[Artikelnummer]],tab_Produkte[],8,FALSE)</f>
        <v>22</v>
      </c>
    </row>
    <row r="867" spans="1:6" x14ac:dyDescent="0.55000000000000004">
      <c r="A867" s="3">
        <v>43885</v>
      </c>
      <c r="B867">
        <v>19</v>
      </c>
      <c r="C867" t="str">
        <f>VLOOKUP(tab_Verkauf[[#This Row],[Artikelnummer]],tab_Produkte[],3,FALSE)</f>
        <v>Kleidung</v>
      </c>
      <c r="D867">
        <v>306820</v>
      </c>
      <c r="E867">
        <v>91</v>
      </c>
      <c r="F867" s="17">
        <f>VLOOKUP(tab_Verkauf[[#This Row],[Artikelnummer]],tab_Produkte[],8,FALSE)</f>
        <v>4</v>
      </c>
    </row>
    <row r="868" spans="1:6" x14ac:dyDescent="0.55000000000000004">
      <c r="A868" s="3">
        <v>43887</v>
      </c>
      <c r="B868">
        <v>1</v>
      </c>
      <c r="C868" t="str">
        <f>VLOOKUP(tab_Verkauf[[#This Row],[Artikelnummer]],tab_Produkte[],3,FALSE)</f>
        <v>Mountainbike</v>
      </c>
      <c r="D868">
        <v>72928</v>
      </c>
      <c r="E868">
        <v>5</v>
      </c>
      <c r="F868" s="17">
        <f>VLOOKUP(tab_Verkauf[[#This Row],[Artikelnummer]],tab_Produkte[],8,FALSE)</f>
        <v>179</v>
      </c>
    </row>
    <row r="869" spans="1:6" x14ac:dyDescent="0.55000000000000004">
      <c r="A869" s="3">
        <v>43887</v>
      </c>
      <c r="B869">
        <v>2</v>
      </c>
      <c r="C869" t="str">
        <f>VLOOKUP(tab_Verkauf[[#This Row],[Artikelnummer]],tab_Produkte[],3,FALSE)</f>
        <v>Schlösser</v>
      </c>
      <c r="D869">
        <v>484128</v>
      </c>
      <c r="E869">
        <v>34</v>
      </c>
      <c r="F869" s="17">
        <f>VLOOKUP(tab_Verkauf[[#This Row],[Artikelnummer]],tab_Produkte[],8,FALSE)</f>
        <v>7</v>
      </c>
    </row>
    <row r="870" spans="1:6" x14ac:dyDescent="0.55000000000000004">
      <c r="A870" s="3">
        <v>43887</v>
      </c>
      <c r="B870">
        <v>13</v>
      </c>
      <c r="C870" t="str">
        <f>VLOOKUP(tab_Verkauf[[#This Row],[Artikelnummer]],tab_Produkte[],3,FALSE)</f>
        <v>E-Bike</v>
      </c>
      <c r="D870">
        <v>19928</v>
      </c>
      <c r="E870">
        <v>40</v>
      </c>
      <c r="F870" s="17">
        <f>VLOOKUP(tab_Verkauf[[#This Row],[Artikelnummer]],tab_Produkte[],8,FALSE)</f>
        <v>1939</v>
      </c>
    </row>
    <row r="871" spans="1:6" x14ac:dyDescent="0.55000000000000004">
      <c r="A871" s="3">
        <v>43888</v>
      </c>
      <c r="B871">
        <v>12</v>
      </c>
      <c r="C871" t="str">
        <f>VLOOKUP(tab_Verkauf[[#This Row],[Artikelnummer]],tab_Produkte[],3,FALSE)</f>
        <v>Mountainbike</v>
      </c>
      <c r="D871">
        <v>271188</v>
      </c>
      <c r="E871">
        <v>70</v>
      </c>
      <c r="F871" s="17">
        <f>VLOOKUP(tab_Verkauf[[#This Row],[Artikelnummer]],tab_Produkte[],8,FALSE)</f>
        <v>102</v>
      </c>
    </row>
    <row r="872" spans="1:6" x14ac:dyDescent="0.55000000000000004">
      <c r="A872" s="3">
        <v>43888</v>
      </c>
      <c r="B872">
        <v>17</v>
      </c>
      <c r="C872" t="str">
        <f>VLOOKUP(tab_Verkauf[[#This Row],[Artikelnummer]],tab_Produkte[],3,FALSE)</f>
        <v>Jugendrad</v>
      </c>
      <c r="D872">
        <v>536280</v>
      </c>
      <c r="E872">
        <v>21</v>
      </c>
      <c r="F872" s="17">
        <f>VLOOKUP(tab_Verkauf[[#This Row],[Artikelnummer]],tab_Produkte[],8,FALSE)</f>
        <v>1853</v>
      </c>
    </row>
    <row r="873" spans="1:6" x14ac:dyDescent="0.55000000000000004">
      <c r="A873" s="3">
        <v>43889</v>
      </c>
      <c r="B873">
        <v>12</v>
      </c>
      <c r="C873" t="str">
        <f>VLOOKUP(tab_Verkauf[[#This Row],[Artikelnummer]],tab_Produkte[],3,FALSE)</f>
        <v>Mountainbike</v>
      </c>
      <c r="D873">
        <v>18666</v>
      </c>
      <c r="E873">
        <v>97</v>
      </c>
      <c r="F873" s="17">
        <f>VLOOKUP(tab_Verkauf[[#This Row],[Artikelnummer]],tab_Produkte[],8,FALSE)</f>
        <v>102</v>
      </c>
    </row>
    <row r="874" spans="1:6" x14ac:dyDescent="0.55000000000000004">
      <c r="A874" s="3">
        <v>43890</v>
      </c>
      <c r="B874">
        <v>12</v>
      </c>
      <c r="C874" t="str">
        <f>VLOOKUP(tab_Verkauf[[#This Row],[Artikelnummer]],tab_Produkte[],3,FALSE)</f>
        <v>Mountainbike</v>
      </c>
      <c r="D874">
        <v>142186</v>
      </c>
      <c r="E874">
        <v>68</v>
      </c>
      <c r="F874" s="17">
        <f>VLOOKUP(tab_Verkauf[[#This Row],[Artikelnummer]],tab_Produkte[],8,FALSE)</f>
        <v>102</v>
      </c>
    </row>
    <row r="875" spans="1:6" x14ac:dyDescent="0.55000000000000004">
      <c r="A875" s="3">
        <v>43890</v>
      </c>
      <c r="B875">
        <v>8</v>
      </c>
      <c r="C875" t="str">
        <f>VLOOKUP(tab_Verkauf[[#This Row],[Artikelnummer]],tab_Produkte[],3,FALSE)</f>
        <v>Pumpen</v>
      </c>
      <c r="D875">
        <v>152908</v>
      </c>
      <c r="E875">
        <v>39</v>
      </c>
      <c r="F875" s="17">
        <f>VLOOKUP(tab_Verkauf[[#This Row],[Artikelnummer]],tab_Produkte[],8,FALSE)</f>
        <v>2</v>
      </c>
    </row>
    <row r="876" spans="1:6" x14ac:dyDescent="0.55000000000000004">
      <c r="A876" s="3">
        <v>43890</v>
      </c>
      <c r="B876">
        <v>10</v>
      </c>
      <c r="C876" t="str">
        <f>VLOOKUP(tab_Verkauf[[#This Row],[Artikelnummer]],tab_Produkte[],3,FALSE)</f>
        <v>E-Bike</v>
      </c>
      <c r="D876">
        <v>87567</v>
      </c>
      <c r="E876">
        <v>49</v>
      </c>
      <c r="F876" s="17">
        <f>VLOOKUP(tab_Verkauf[[#This Row],[Artikelnummer]],tab_Produkte[],8,FALSE)</f>
        <v>787</v>
      </c>
    </row>
    <row r="877" spans="1:6" x14ac:dyDescent="0.55000000000000004">
      <c r="A877" s="3">
        <v>43891</v>
      </c>
      <c r="B877">
        <v>10</v>
      </c>
      <c r="C877" t="str">
        <f>VLOOKUP(tab_Verkauf[[#This Row],[Artikelnummer]],tab_Produkte[],3,FALSE)</f>
        <v>E-Bike</v>
      </c>
      <c r="D877">
        <v>52598</v>
      </c>
      <c r="E877">
        <v>97</v>
      </c>
      <c r="F877" s="17">
        <f>VLOOKUP(tab_Verkauf[[#This Row],[Artikelnummer]],tab_Produkte[],8,FALSE)</f>
        <v>787</v>
      </c>
    </row>
    <row r="878" spans="1:6" x14ac:dyDescent="0.55000000000000004">
      <c r="A878" s="3">
        <v>43891</v>
      </c>
      <c r="B878">
        <v>13</v>
      </c>
      <c r="C878" t="str">
        <f>VLOOKUP(tab_Verkauf[[#This Row],[Artikelnummer]],tab_Produkte[],3,FALSE)</f>
        <v>E-Bike</v>
      </c>
      <c r="D878">
        <v>178024</v>
      </c>
      <c r="E878">
        <v>35</v>
      </c>
      <c r="F878" s="17">
        <f>VLOOKUP(tab_Verkauf[[#This Row],[Artikelnummer]],tab_Produkte[],8,FALSE)</f>
        <v>1939</v>
      </c>
    </row>
    <row r="879" spans="1:6" x14ac:dyDescent="0.55000000000000004">
      <c r="A879" s="3">
        <v>43892</v>
      </c>
      <c r="B879">
        <v>2</v>
      </c>
      <c r="C879" t="str">
        <f>VLOOKUP(tab_Verkauf[[#This Row],[Artikelnummer]],tab_Produkte[],3,FALSE)</f>
        <v>Schlösser</v>
      </c>
      <c r="D879">
        <v>102948</v>
      </c>
      <c r="E879">
        <v>99</v>
      </c>
      <c r="F879" s="17">
        <f>VLOOKUP(tab_Verkauf[[#This Row],[Artikelnummer]],tab_Produkte[],8,FALSE)</f>
        <v>7</v>
      </c>
    </row>
    <row r="880" spans="1:6" x14ac:dyDescent="0.55000000000000004">
      <c r="A880" s="3">
        <v>43892</v>
      </c>
      <c r="B880">
        <v>12</v>
      </c>
      <c r="C880" t="str">
        <f>VLOOKUP(tab_Verkauf[[#This Row],[Artikelnummer]],tab_Produkte[],3,FALSE)</f>
        <v>Mountainbike</v>
      </c>
      <c r="D880">
        <v>52598</v>
      </c>
      <c r="E880">
        <v>5</v>
      </c>
      <c r="F880" s="17">
        <f>VLOOKUP(tab_Verkauf[[#This Row],[Artikelnummer]],tab_Produkte[],8,FALSE)</f>
        <v>102</v>
      </c>
    </row>
    <row r="881" spans="1:6" x14ac:dyDescent="0.55000000000000004">
      <c r="A881" s="3">
        <v>43892</v>
      </c>
      <c r="B881">
        <v>13</v>
      </c>
      <c r="C881" t="str">
        <f>VLOOKUP(tab_Verkauf[[#This Row],[Artikelnummer]],tab_Produkte[],3,FALSE)</f>
        <v>E-Bike</v>
      </c>
      <c r="D881">
        <v>67338</v>
      </c>
      <c r="E881">
        <v>9</v>
      </c>
      <c r="F881" s="17">
        <f>VLOOKUP(tab_Verkauf[[#This Row],[Artikelnummer]],tab_Produkte[],8,FALSE)</f>
        <v>1939</v>
      </c>
    </row>
    <row r="882" spans="1:6" x14ac:dyDescent="0.55000000000000004">
      <c r="A882" s="3">
        <v>43893</v>
      </c>
      <c r="B882">
        <v>4</v>
      </c>
      <c r="C882" t="str">
        <f>VLOOKUP(tab_Verkauf[[#This Row],[Artikelnummer]],tab_Produkte[],3,FALSE)</f>
        <v>Schlösser</v>
      </c>
      <c r="D882">
        <v>164666</v>
      </c>
      <c r="E882">
        <v>77</v>
      </c>
      <c r="F882" s="17">
        <f>VLOOKUP(tab_Verkauf[[#This Row],[Artikelnummer]],tab_Produkte[],8,FALSE)</f>
        <v>5</v>
      </c>
    </row>
    <row r="883" spans="1:6" x14ac:dyDescent="0.55000000000000004">
      <c r="A883" s="3">
        <v>43894</v>
      </c>
      <c r="B883">
        <v>19</v>
      </c>
      <c r="C883" t="str">
        <f>VLOOKUP(tab_Verkauf[[#This Row],[Artikelnummer]],tab_Produkte[],3,FALSE)</f>
        <v>Kleidung</v>
      </c>
      <c r="D883">
        <v>72928</v>
      </c>
      <c r="E883">
        <v>14</v>
      </c>
      <c r="F883" s="17">
        <f>VLOOKUP(tab_Verkauf[[#This Row],[Artikelnummer]],tab_Produkte[],8,FALSE)</f>
        <v>4</v>
      </c>
    </row>
    <row r="884" spans="1:6" x14ac:dyDescent="0.55000000000000004">
      <c r="A884" s="3">
        <v>43895</v>
      </c>
      <c r="B884">
        <v>5</v>
      </c>
      <c r="C884" t="str">
        <f>VLOOKUP(tab_Verkauf[[#This Row],[Artikelnummer]],tab_Produkte[],3,FALSE)</f>
        <v>E-Bike</v>
      </c>
      <c r="D884">
        <v>654734</v>
      </c>
      <c r="E884">
        <v>9</v>
      </c>
      <c r="F884" s="17">
        <f>VLOOKUP(tab_Verkauf[[#This Row],[Artikelnummer]],tab_Produkte[],8,FALSE)</f>
        <v>83</v>
      </c>
    </row>
    <row r="885" spans="1:6" x14ac:dyDescent="0.55000000000000004">
      <c r="A885" s="3">
        <v>43895</v>
      </c>
      <c r="B885">
        <v>19</v>
      </c>
      <c r="C885" t="str">
        <f>VLOOKUP(tab_Verkauf[[#This Row],[Artikelnummer]],tab_Produkte[],3,FALSE)</f>
        <v>Kleidung</v>
      </c>
      <c r="D885">
        <v>35226</v>
      </c>
      <c r="E885">
        <v>98</v>
      </c>
      <c r="F885" s="17">
        <f>VLOOKUP(tab_Verkauf[[#This Row],[Artikelnummer]],tab_Produkte[],8,FALSE)</f>
        <v>4</v>
      </c>
    </row>
    <row r="886" spans="1:6" x14ac:dyDescent="0.55000000000000004">
      <c r="A886" s="3">
        <v>43895</v>
      </c>
      <c r="B886">
        <v>10</v>
      </c>
      <c r="C886" t="str">
        <f>VLOOKUP(tab_Verkauf[[#This Row],[Artikelnummer]],tab_Produkte[],3,FALSE)</f>
        <v>E-Bike</v>
      </c>
      <c r="D886">
        <v>52598</v>
      </c>
      <c r="E886">
        <v>90</v>
      </c>
      <c r="F886" s="17">
        <f>VLOOKUP(tab_Verkauf[[#This Row],[Artikelnummer]],tab_Produkte[],8,FALSE)</f>
        <v>787</v>
      </c>
    </row>
    <row r="887" spans="1:6" x14ac:dyDescent="0.55000000000000004">
      <c r="A887" s="3">
        <v>43895</v>
      </c>
      <c r="B887">
        <v>11</v>
      </c>
      <c r="C887" t="str">
        <f>VLOOKUP(tab_Verkauf[[#This Row],[Artikelnummer]],tab_Produkte[],3,FALSE)</f>
        <v>Fahrradhelm</v>
      </c>
      <c r="D887">
        <v>296670</v>
      </c>
      <c r="E887">
        <v>68</v>
      </c>
      <c r="F887" s="17">
        <f>VLOOKUP(tab_Verkauf[[#This Row],[Artikelnummer]],tab_Produkte[],8,FALSE)</f>
        <v>1</v>
      </c>
    </row>
    <row r="888" spans="1:6" x14ac:dyDescent="0.55000000000000004">
      <c r="A888" s="3">
        <v>43895</v>
      </c>
      <c r="B888">
        <v>7</v>
      </c>
      <c r="C888" t="str">
        <f>VLOOKUP(tab_Verkauf[[#This Row],[Artikelnummer]],tab_Produkte[],3,FALSE)</f>
        <v>Trekkingbike</v>
      </c>
      <c r="D888">
        <v>18666</v>
      </c>
      <c r="E888">
        <v>75</v>
      </c>
      <c r="F888" s="17">
        <f>VLOOKUP(tab_Verkauf[[#This Row],[Artikelnummer]],tab_Produkte[],8,FALSE)</f>
        <v>534</v>
      </c>
    </row>
    <row r="889" spans="1:6" x14ac:dyDescent="0.55000000000000004">
      <c r="A889" s="3">
        <v>43896</v>
      </c>
      <c r="B889">
        <v>11</v>
      </c>
      <c r="C889" t="str">
        <f>VLOOKUP(tab_Verkauf[[#This Row],[Artikelnummer]],tab_Produkte[],3,FALSE)</f>
        <v>Fahrradhelm</v>
      </c>
      <c r="D889">
        <v>296670</v>
      </c>
      <c r="E889">
        <v>14</v>
      </c>
      <c r="F889" s="17">
        <f>VLOOKUP(tab_Verkauf[[#This Row],[Artikelnummer]],tab_Produkte[],8,FALSE)</f>
        <v>1</v>
      </c>
    </row>
    <row r="890" spans="1:6" x14ac:dyDescent="0.55000000000000004">
      <c r="A890" s="3">
        <v>43896</v>
      </c>
      <c r="B890">
        <v>11</v>
      </c>
      <c r="C890" t="str">
        <f>VLOOKUP(tab_Verkauf[[#This Row],[Artikelnummer]],tab_Produkte[],3,FALSE)</f>
        <v>Fahrradhelm</v>
      </c>
      <c r="D890">
        <v>697970</v>
      </c>
      <c r="E890">
        <v>83</v>
      </c>
      <c r="F890" s="17">
        <f>VLOOKUP(tab_Verkauf[[#This Row],[Artikelnummer]],tab_Produkte[],8,FALSE)</f>
        <v>1</v>
      </c>
    </row>
    <row r="891" spans="1:6" x14ac:dyDescent="0.55000000000000004">
      <c r="A891" s="3">
        <v>43897</v>
      </c>
      <c r="B891">
        <v>1</v>
      </c>
      <c r="C891" t="str">
        <f>VLOOKUP(tab_Verkauf[[#This Row],[Artikelnummer]],tab_Produkte[],3,FALSE)</f>
        <v>Mountainbike</v>
      </c>
      <c r="D891">
        <v>156576</v>
      </c>
      <c r="E891">
        <v>89</v>
      </c>
      <c r="F891" s="17">
        <f>VLOOKUP(tab_Verkauf[[#This Row],[Artikelnummer]],tab_Produkte[],8,FALSE)</f>
        <v>179</v>
      </c>
    </row>
    <row r="892" spans="1:6" x14ac:dyDescent="0.55000000000000004">
      <c r="A892" s="3">
        <v>43897</v>
      </c>
      <c r="B892">
        <v>12</v>
      </c>
      <c r="C892" t="str">
        <f>VLOOKUP(tab_Verkauf[[#This Row],[Artikelnummer]],tab_Produkte[],3,FALSE)</f>
        <v>Mountainbike</v>
      </c>
      <c r="D892">
        <v>191760</v>
      </c>
      <c r="E892">
        <v>54</v>
      </c>
      <c r="F892" s="17">
        <f>VLOOKUP(tab_Verkauf[[#This Row],[Artikelnummer]],tab_Produkte[],8,FALSE)</f>
        <v>102</v>
      </c>
    </row>
    <row r="893" spans="1:6" x14ac:dyDescent="0.55000000000000004">
      <c r="A893" s="3">
        <v>43898</v>
      </c>
      <c r="B893">
        <v>20</v>
      </c>
      <c r="C893" t="str">
        <f>VLOOKUP(tab_Verkauf[[#This Row],[Artikelnummer]],tab_Produkte[],3,FALSE)</f>
        <v>Trekkingbike</v>
      </c>
      <c r="D893">
        <v>43306</v>
      </c>
      <c r="E893">
        <v>57</v>
      </c>
      <c r="F893" s="17">
        <f>VLOOKUP(tab_Verkauf[[#This Row],[Artikelnummer]],tab_Produkte[],8,FALSE)</f>
        <v>98</v>
      </c>
    </row>
    <row r="894" spans="1:6" x14ac:dyDescent="0.55000000000000004">
      <c r="A894" s="3">
        <v>43898</v>
      </c>
      <c r="B894">
        <v>18</v>
      </c>
      <c r="C894" t="str">
        <f>VLOOKUP(tab_Verkauf[[#This Row],[Artikelnummer]],tab_Produkte[],3,FALSE)</f>
        <v>Pumpen</v>
      </c>
      <c r="D894">
        <v>146864</v>
      </c>
      <c r="E894">
        <v>66</v>
      </c>
      <c r="F894" s="17">
        <f>VLOOKUP(tab_Verkauf[[#This Row],[Artikelnummer]],tab_Produkte[],8,FALSE)</f>
        <v>2</v>
      </c>
    </row>
    <row r="895" spans="1:6" x14ac:dyDescent="0.55000000000000004">
      <c r="A895" s="3">
        <v>43899</v>
      </c>
      <c r="B895">
        <v>10</v>
      </c>
      <c r="C895" t="str">
        <f>VLOOKUP(tab_Verkauf[[#This Row],[Artikelnummer]],tab_Produkte[],3,FALSE)</f>
        <v>E-Bike</v>
      </c>
      <c r="D895">
        <v>378009</v>
      </c>
      <c r="E895">
        <v>47</v>
      </c>
      <c r="F895" s="17">
        <f>VLOOKUP(tab_Verkauf[[#This Row],[Artikelnummer]],tab_Produkte[],8,FALSE)</f>
        <v>787</v>
      </c>
    </row>
    <row r="896" spans="1:6" x14ac:dyDescent="0.55000000000000004">
      <c r="A896" s="3">
        <v>43899</v>
      </c>
      <c r="B896">
        <v>9</v>
      </c>
      <c r="C896" t="str">
        <f>VLOOKUP(tab_Verkauf[[#This Row],[Artikelnummer]],tab_Produkte[],3,FALSE)</f>
        <v>Schlösser</v>
      </c>
      <c r="D896">
        <v>44250</v>
      </c>
      <c r="E896">
        <v>31</v>
      </c>
      <c r="F896" s="17">
        <f>VLOOKUP(tab_Verkauf[[#This Row],[Artikelnummer]],tab_Produkte[],8,FALSE)</f>
        <v>3</v>
      </c>
    </row>
    <row r="897" spans="1:6" x14ac:dyDescent="0.55000000000000004">
      <c r="A897" s="3">
        <v>43900</v>
      </c>
      <c r="B897">
        <v>9</v>
      </c>
      <c r="C897" t="str">
        <f>VLOOKUP(tab_Verkauf[[#This Row],[Artikelnummer]],tab_Produkte[],3,FALSE)</f>
        <v>Schlösser</v>
      </c>
      <c r="D897">
        <v>697970</v>
      </c>
      <c r="E897">
        <v>31</v>
      </c>
      <c r="F897" s="17">
        <f>VLOOKUP(tab_Verkauf[[#This Row],[Artikelnummer]],tab_Produkte[],8,FALSE)</f>
        <v>3</v>
      </c>
    </row>
    <row r="898" spans="1:6" x14ac:dyDescent="0.55000000000000004">
      <c r="A898" s="3">
        <v>43901</v>
      </c>
      <c r="B898">
        <v>8</v>
      </c>
      <c r="C898" t="str">
        <f>VLOOKUP(tab_Verkauf[[#This Row],[Artikelnummer]],tab_Produkte[],3,FALSE)</f>
        <v>Pumpen</v>
      </c>
      <c r="D898">
        <v>142556</v>
      </c>
      <c r="E898">
        <v>76</v>
      </c>
      <c r="F898" s="17">
        <f>VLOOKUP(tab_Verkauf[[#This Row],[Artikelnummer]],tab_Produkte[],8,FALSE)</f>
        <v>2</v>
      </c>
    </row>
    <row r="899" spans="1:6" x14ac:dyDescent="0.55000000000000004">
      <c r="A899" s="3">
        <v>43901</v>
      </c>
      <c r="B899">
        <v>7</v>
      </c>
      <c r="C899" t="str">
        <f>VLOOKUP(tab_Verkauf[[#This Row],[Artikelnummer]],tab_Produkte[],3,FALSE)</f>
        <v>Trekkingbike</v>
      </c>
      <c r="D899">
        <v>306820</v>
      </c>
      <c r="E899">
        <v>75</v>
      </c>
      <c r="F899" s="17">
        <f>VLOOKUP(tab_Verkauf[[#This Row],[Artikelnummer]],tab_Produkte[],8,FALSE)</f>
        <v>534</v>
      </c>
    </row>
    <row r="900" spans="1:6" x14ac:dyDescent="0.55000000000000004">
      <c r="A900" s="3">
        <v>43902</v>
      </c>
      <c r="B900">
        <v>13</v>
      </c>
      <c r="C900" t="str">
        <f>VLOOKUP(tab_Verkauf[[#This Row],[Artikelnummer]],tab_Produkte[],3,FALSE)</f>
        <v>E-Bike</v>
      </c>
      <c r="D900">
        <v>421191</v>
      </c>
      <c r="E900">
        <v>10</v>
      </c>
      <c r="F900" s="17">
        <f>VLOOKUP(tab_Verkauf[[#This Row],[Artikelnummer]],tab_Produkte[],8,FALSE)</f>
        <v>1939</v>
      </c>
    </row>
    <row r="901" spans="1:6" x14ac:dyDescent="0.55000000000000004">
      <c r="A901" s="3">
        <v>43902</v>
      </c>
      <c r="B901">
        <v>18</v>
      </c>
      <c r="C901" t="str">
        <f>VLOOKUP(tab_Verkauf[[#This Row],[Artikelnummer]],tab_Produkte[],3,FALSE)</f>
        <v>Pumpen</v>
      </c>
      <c r="D901">
        <v>271188</v>
      </c>
      <c r="E901">
        <v>29</v>
      </c>
      <c r="F901" s="17">
        <f>VLOOKUP(tab_Verkauf[[#This Row],[Artikelnummer]],tab_Produkte[],8,FALSE)</f>
        <v>2</v>
      </c>
    </row>
    <row r="902" spans="1:6" x14ac:dyDescent="0.55000000000000004">
      <c r="A902" s="3">
        <v>43903</v>
      </c>
      <c r="B902">
        <v>18</v>
      </c>
      <c r="C902" t="str">
        <f>VLOOKUP(tab_Verkauf[[#This Row],[Artikelnummer]],tab_Produkte[],3,FALSE)</f>
        <v>Pumpen</v>
      </c>
      <c r="D902">
        <v>697970</v>
      </c>
      <c r="E902">
        <v>30</v>
      </c>
      <c r="F902" s="17">
        <f>VLOOKUP(tab_Verkauf[[#This Row],[Artikelnummer]],tab_Produkte[],8,FALSE)</f>
        <v>2</v>
      </c>
    </row>
    <row r="903" spans="1:6" x14ac:dyDescent="0.55000000000000004">
      <c r="A903" s="3">
        <v>43904</v>
      </c>
      <c r="B903">
        <v>6</v>
      </c>
      <c r="C903" t="str">
        <f>VLOOKUP(tab_Verkauf[[#This Row],[Artikelnummer]],tab_Produkte[],3,FALSE)</f>
        <v>Beleuchtung</v>
      </c>
      <c r="D903">
        <v>43306</v>
      </c>
      <c r="E903">
        <v>12</v>
      </c>
      <c r="F903" s="17">
        <f>VLOOKUP(tab_Verkauf[[#This Row],[Artikelnummer]],tab_Produkte[],8,FALSE)</f>
        <v>22</v>
      </c>
    </row>
    <row r="904" spans="1:6" x14ac:dyDescent="0.55000000000000004">
      <c r="A904" s="3">
        <v>43904</v>
      </c>
      <c r="B904">
        <v>17</v>
      </c>
      <c r="C904" t="str">
        <f>VLOOKUP(tab_Verkauf[[#This Row],[Artikelnummer]],tab_Produkte[],3,FALSE)</f>
        <v>Jugendrad</v>
      </c>
      <c r="D904">
        <v>103472</v>
      </c>
      <c r="E904">
        <v>80</v>
      </c>
      <c r="F904" s="17">
        <f>VLOOKUP(tab_Verkauf[[#This Row],[Artikelnummer]],tab_Produkte[],8,FALSE)</f>
        <v>1853</v>
      </c>
    </row>
    <row r="905" spans="1:6" x14ac:dyDescent="0.55000000000000004">
      <c r="A905" s="3">
        <v>43905</v>
      </c>
      <c r="B905">
        <v>19</v>
      </c>
      <c r="C905" t="str">
        <f>VLOOKUP(tab_Verkauf[[#This Row],[Artikelnummer]],tab_Produkte[],3,FALSE)</f>
        <v>Kleidung</v>
      </c>
      <c r="D905">
        <v>708324</v>
      </c>
      <c r="E905">
        <v>60</v>
      </c>
      <c r="F905" s="17">
        <f>VLOOKUP(tab_Verkauf[[#This Row],[Artikelnummer]],tab_Produkte[],8,FALSE)</f>
        <v>4</v>
      </c>
    </row>
    <row r="906" spans="1:6" x14ac:dyDescent="0.55000000000000004">
      <c r="A906" s="3">
        <v>43906</v>
      </c>
      <c r="B906">
        <v>14</v>
      </c>
      <c r="C906" t="str">
        <f>VLOOKUP(tab_Verkauf[[#This Row],[Artikelnummer]],tab_Produkte[],3,FALSE)</f>
        <v>Kleidung</v>
      </c>
      <c r="D906">
        <v>484128</v>
      </c>
      <c r="E906">
        <v>46</v>
      </c>
      <c r="F906" s="17">
        <f>VLOOKUP(tab_Verkauf[[#This Row],[Artikelnummer]],tab_Produkte[],8,FALSE)</f>
        <v>19</v>
      </c>
    </row>
    <row r="907" spans="1:6" x14ac:dyDescent="0.55000000000000004">
      <c r="A907" s="3">
        <v>43906</v>
      </c>
      <c r="B907">
        <v>19</v>
      </c>
      <c r="C907" t="str">
        <f>VLOOKUP(tab_Verkauf[[#This Row],[Artikelnummer]],tab_Produkte[],3,FALSE)</f>
        <v>Kleidung</v>
      </c>
      <c r="D907">
        <v>156576</v>
      </c>
      <c r="E907">
        <v>89</v>
      </c>
      <c r="F907" s="17">
        <f>VLOOKUP(tab_Verkauf[[#This Row],[Artikelnummer]],tab_Produkte[],8,FALSE)</f>
        <v>4</v>
      </c>
    </row>
    <row r="908" spans="1:6" x14ac:dyDescent="0.55000000000000004">
      <c r="A908" s="3">
        <v>43907</v>
      </c>
      <c r="B908">
        <v>18</v>
      </c>
      <c r="C908" t="str">
        <f>VLOOKUP(tab_Verkauf[[#This Row],[Artikelnummer]],tab_Produkte[],3,FALSE)</f>
        <v>Pumpen</v>
      </c>
      <c r="D908">
        <v>142556</v>
      </c>
      <c r="E908">
        <v>59</v>
      </c>
      <c r="F908" s="17">
        <f>VLOOKUP(tab_Verkauf[[#This Row],[Artikelnummer]],tab_Produkte[],8,FALSE)</f>
        <v>2</v>
      </c>
    </row>
    <row r="909" spans="1:6" x14ac:dyDescent="0.55000000000000004">
      <c r="A909" s="3">
        <v>43908</v>
      </c>
      <c r="B909">
        <v>18</v>
      </c>
      <c r="C909" t="str">
        <f>VLOOKUP(tab_Verkauf[[#This Row],[Artikelnummer]],tab_Produkte[],3,FALSE)</f>
        <v>Pumpen</v>
      </c>
      <c r="D909">
        <v>165816</v>
      </c>
      <c r="E909">
        <v>74</v>
      </c>
      <c r="F909" s="17">
        <f>VLOOKUP(tab_Verkauf[[#This Row],[Artikelnummer]],tab_Produkte[],8,FALSE)</f>
        <v>2</v>
      </c>
    </row>
    <row r="910" spans="1:6" x14ac:dyDescent="0.55000000000000004">
      <c r="A910" s="3">
        <v>43910</v>
      </c>
      <c r="B910">
        <v>4</v>
      </c>
      <c r="C910" t="str">
        <f>VLOOKUP(tab_Verkauf[[#This Row],[Artikelnummer]],tab_Produkte[],3,FALSE)</f>
        <v>Schlösser</v>
      </c>
      <c r="D910">
        <v>191760</v>
      </c>
      <c r="E910">
        <v>39</v>
      </c>
      <c r="F910" s="17">
        <f>VLOOKUP(tab_Verkauf[[#This Row],[Artikelnummer]],tab_Produkte[],8,FALSE)</f>
        <v>5</v>
      </c>
    </row>
    <row r="911" spans="1:6" x14ac:dyDescent="0.55000000000000004">
      <c r="A911" s="3">
        <v>43911</v>
      </c>
      <c r="B911">
        <v>2</v>
      </c>
      <c r="C911" t="str">
        <f>VLOOKUP(tab_Verkauf[[#This Row],[Artikelnummer]],tab_Produkte[],3,FALSE)</f>
        <v>Schlösser</v>
      </c>
      <c r="D911">
        <v>52598</v>
      </c>
      <c r="E911">
        <v>76</v>
      </c>
      <c r="F911" s="17">
        <f>VLOOKUP(tab_Verkauf[[#This Row],[Artikelnummer]],tab_Produkte[],8,FALSE)</f>
        <v>7</v>
      </c>
    </row>
    <row r="912" spans="1:6" x14ac:dyDescent="0.55000000000000004">
      <c r="A912" s="3">
        <v>43914</v>
      </c>
      <c r="B912">
        <v>6</v>
      </c>
      <c r="C912" t="str">
        <f>VLOOKUP(tab_Verkauf[[#This Row],[Artikelnummer]],tab_Produkte[],3,FALSE)</f>
        <v>Beleuchtung</v>
      </c>
      <c r="D912">
        <v>654734</v>
      </c>
      <c r="E912">
        <v>23</v>
      </c>
      <c r="F912" s="17">
        <f>VLOOKUP(tab_Verkauf[[#This Row],[Artikelnummer]],tab_Produkte[],8,FALSE)</f>
        <v>22</v>
      </c>
    </row>
    <row r="913" spans="1:6" x14ac:dyDescent="0.55000000000000004">
      <c r="A913" s="3">
        <v>43915</v>
      </c>
      <c r="B913">
        <v>16</v>
      </c>
      <c r="C913" t="str">
        <f>VLOOKUP(tab_Verkauf[[#This Row],[Artikelnummer]],tab_Produkte[],3,FALSE)</f>
        <v>Mountainbike</v>
      </c>
      <c r="D913">
        <v>18666</v>
      </c>
      <c r="E913">
        <v>46</v>
      </c>
      <c r="F913" s="17">
        <f>VLOOKUP(tab_Verkauf[[#This Row],[Artikelnummer]],tab_Produkte[],8,FALSE)</f>
        <v>756</v>
      </c>
    </row>
    <row r="914" spans="1:6" x14ac:dyDescent="0.55000000000000004">
      <c r="A914" s="3">
        <v>43915</v>
      </c>
      <c r="B914">
        <v>13</v>
      </c>
      <c r="C914" t="str">
        <f>VLOOKUP(tab_Verkauf[[#This Row],[Artikelnummer]],tab_Produkte[],3,FALSE)</f>
        <v>E-Bike</v>
      </c>
      <c r="D914">
        <v>72928</v>
      </c>
      <c r="E914">
        <v>38</v>
      </c>
      <c r="F914" s="17">
        <f>VLOOKUP(tab_Verkauf[[#This Row],[Artikelnummer]],tab_Produkte[],8,FALSE)</f>
        <v>1939</v>
      </c>
    </row>
    <row r="915" spans="1:6" x14ac:dyDescent="0.55000000000000004">
      <c r="A915" s="3">
        <v>43915</v>
      </c>
      <c r="B915">
        <v>18</v>
      </c>
      <c r="C915" t="str">
        <f>VLOOKUP(tab_Verkauf[[#This Row],[Artikelnummer]],tab_Produkte[],3,FALSE)</f>
        <v>Pumpen</v>
      </c>
      <c r="D915">
        <v>84600</v>
      </c>
      <c r="E915">
        <v>67</v>
      </c>
      <c r="F915" s="17">
        <f>VLOOKUP(tab_Verkauf[[#This Row],[Artikelnummer]],tab_Produkte[],8,FALSE)</f>
        <v>2</v>
      </c>
    </row>
    <row r="916" spans="1:6" x14ac:dyDescent="0.55000000000000004">
      <c r="A916" s="3">
        <v>43916</v>
      </c>
      <c r="B916">
        <v>5</v>
      </c>
      <c r="C916" t="str">
        <f>VLOOKUP(tab_Verkauf[[#This Row],[Artikelnummer]],tab_Produkte[],3,FALSE)</f>
        <v>E-Bike</v>
      </c>
      <c r="D916">
        <v>536280</v>
      </c>
      <c r="E916">
        <v>91</v>
      </c>
      <c r="F916" s="17">
        <f>VLOOKUP(tab_Verkauf[[#This Row],[Artikelnummer]],tab_Produkte[],8,FALSE)</f>
        <v>83</v>
      </c>
    </row>
    <row r="917" spans="1:6" x14ac:dyDescent="0.55000000000000004">
      <c r="A917" s="3">
        <v>43916</v>
      </c>
      <c r="B917">
        <v>14</v>
      </c>
      <c r="C917" t="str">
        <f>VLOOKUP(tab_Verkauf[[#This Row],[Artikelnummer]],tab_Produkte[],3,FALSE)</f>
        <v>Kleidung</v>
      </c>
      <c r="D917">
        <v>44250</v>
      </c>
      <c r="E917">
        <v>68</v>
      </c>
      <c r="F917" s="17">
        <f>VLOOKUP(tab_Verkauf[[#This Row],[Artikelnummer]],tab_Produkte[],8,FALSE)</f>
        <v>19</v>
      </c>
    </row>
    <row r="918" spans="1:6" x14ac:dyDescent="0.55000000000000004">
      <c r="A918" s="3">
        <v>43917</v>
      </c>
      <c r="B918">
        <v>2</v>
      </c>
      <c r="C918" t="str">
        <f>VLOOKUP(tab_Verkauf[[#This Row],[Artikelnummer]],tab_Produkte[],3,FALSE)</f>
        <v>Schlösser</v>
      </c>
      <c r="D918">
        <v>60725</v>
      </c>
      <c r="E918">
        <v>74</v>
      </c>
      <c r="F918" s="17">
        <f>VLOOKUP(tab_Verkauf[[#This Row],[Artikelnummer]],tab_Produkte[],8,FALSE)</f>
        <v>7</v>
      </c>
    </row>
    <row r="919" spans="1:6" x14ac:dyDescent="0.55000000000000004">
      <c r="A919" s="3">
        <v>43917</v>
      </c>
      <c r="B919">
        <v>11</v>
      </c>
      <c r="C919" t="str">
        <f>VLOOKUP(tab_Verkauf[[#This Row],[Artikelnummer]],tab_Produkte[],3,FALSE)</f>
        <v>Fahrradhelm</v>
      </c>
      <c r="D919">
        <v>333696</v>
      </c>
      <c r="E919">
        <v>98</v>
      </c>
      <c r="F919" s="17">
        <f>VLOOKUP(tab_Verkauf[[#This Row],[Artikelnummer]],tab_Produkte[],8,FALSE)</f>
        <v>1</v>
      </c>
    </row>
    <row r="920" spans="1:6" x14ac:dyDescent="0.55000000000000004">
      <c r="A920" s="3">
        <v>43918</v>
      </c>
      <c r="B920">
        <v>9</v>
      </c>
      <c r="C920" t="str">
        <f>VLOOKUP(tab_Verkauf[[#This Row],[Artikelnummer]],tab_Produkte[],3,FALSE)</f>
        <v>Schlösser</v>
      </c>
      <c r="D920">
        <v>152908</v>
      </c>
      <c r="E920">
        <v>54</v>
      </c>
      <c r="F920" s="17">
        <f>VLOOKUP(tab_Verkauf[[#This Row],[Artikelnummer]],tab_Produkte[],8,FALSE)</f>
        <v>3</v>
      </c>
    </row>
    <row r="921" spans="1:6" x14ac:dyDescent="0.55000000000000004">
      <c r="A921" s="3">
        <v>43918</v>
      </c>
      <c r="B921">
        <v>8</v>
      </c>
      <c r="C921" t="str">
        <f>VLOOKUP(tab_Verkauf[[#This Row],[Artikelnummer]],tab_Produkte[],3,FALSE)</f>
        <v>Pumpen</v>
      </c>
      <c r="D921">
        <v>335580</v>
      </c>
      <c r="E921">
        <v>46</v>
      </c>
      <c r="F921" s="17">
        <f>VLOOKUP(tab_Verkauf[[#This Row],[Artikelnummer]],tab_Produkte[],8,FALSE)</f>
        <v>2</v>
      </c>
    </row>
    <row r="922" spans="1:6" x14ac:dyDescent="0.55000000000000004">
      <c r="A922" s="3">
        <v>43918</v>
      </c>
      <c r="B922">
        <v>7</v>
      </c>
      <c r="C922" t="str">
        <f>VLOOKUP(tab_Verkauf[[#This Row],[Artikelnummer]],tab_Produkte[],3,FALSE)</f>
        <v>Trekkingbike</v>
      </c>
      <c r="D922">
        <v>67338</v>
      </c>
      <c r="E922">
        <v>93</v>
      </c>
      <c r="F922" s="17">
        <f>VLOOKUP(tab_Verkauf[[#This Row],[Artikelnummer]],tab_Produkte[],8,FALSE)</f>
        <v>534</v>
      </c>
    </row>
    <row r="923" spans="1:6" x14ac:dyDescent="0.55000000000000004">
      <c r="A923" s="3">
        <v>43918</v>
      </c>
      <c r="B923">
        <v>5</v>
      </c>
      <c r="C923" t="str">
        <f>VLOOKUP(tab_Verkauf[[#This Row],[Artikelnummer]],tab_Produkte[],3,FALSE)</f>
        <v>E-Bike</v>
      </c>
      <c r="D923">
        <v>87567</v>
      </c>
      <c r="E923">
        <v>24</v>
      </c>
      <c r="F923" s="17">
        <f>VLOOKUP(tab_Verkauf[[#This Row],[Artikelnummer]],tab_Produkte[],8,FALSE)</f>
        <v>83</v>
      </c>
    </row>
    <row r="924" spans="1:6" x14ac:dyDescent="0.55000000000000004">
      <c r="A924" s="3">
        <v>43919</v>
      </c>
      <c r="B924">
        <v>1</v>
      </c>
      <c r="C924" t="str">
        <f>VLOOKUP(tab_Verkauf[[#This Row],[Artikelnummer]],tab_Produkte[],3,FALSE)</f>
        <v>Mountainbike</v>
      </c>
      <c r="D924">
        <v>18666</v>
      </c>
      <c r="E924">
        <v>57</v>
      </c>
      <c r="F924" s="17">
        <f>VLOOKUP(tab_Verkauf[[#This Row],[Artikelnummer]],tab_Produkte[],8,FALSE)</f>
        <v>179</v>
      </c>
    </row>
    <row r="925" spans="1:6" x14ac:dyDescent="0.55000000000000004">
      <c r="A925" s="3">
        <v>43919</v>
      </c>
      <c r="B925">
        <v>7</v>
      </c>
      <c r="C925" t="str">
        <f>VLOOKUP(tab_Verkauf[[#This Row],[Artikelnummer]],tab_Produkte[],3,FALSE)</f>
        <v>Trekkingbike</v>
      </c>
      <c r="D925">
        <v>296670</v>
      </c>
      <c r="E925">
        <v>30</v>
      </c>
      <c r="F925" s="17">
        <f>VLOOKUP(tab_Verkauf[[#This Row],[Artikelnummer]],tab_Produkte[],8,FALSE)</f>
        <v>534</v>
      </c>
    </row>
    <row r="926" spans="1:6" x14ac:dyDescent="0.55000000000000004">
      <c r="A926" s="3">
        <v>43919</v>
      </c>
      <c r="B926">
        <v>4</v>
      </c>
      <c r="C926" t="str">
        <f>VLOOKUP(tab_Verkauf[[#This Row],[Artikelnummer]],tab_Produkte[],3,FALSE)</f>
        <v>Schlösser</v>
      </c>
      <c r="D926">
        <v>421191</v>
      </c>
      <c r="E926">
        <v>51</v>
      </c>
      <c r="F926" s="17">
        <f>VLOOKUP(tab_Verkauf[[#This Row],[Artikelnummer]],tab_Produkte[],8,FALSE)</f>
        <v>5</v>
      </c>
    </row>
    <row r="927" spans="1:6" x14ac:dyDescent="0.55000000000000004">
      <c r="A927" s="3">
        <v>43921</v>
      </c>
      <c r="B927">
        <v>17</v>
      </c>
      <c r="C927" t="str">
        <f>VLOOKUP(tab_Verkauf[[#This Row],[Artikelnummer]],tab_Produkte[],3,FALSE)</f>
        <v>Jugendrad</v>
      </c>
      <c r="D927">
        <v>29336</v>
      </c>
      <c r="E927">
        <v>17</v>
      </c>
      <c r="F927" s="17">
        <f>VLOOKUP(tab_Verkauf[[#This Row],[Artikelnummer]],tab_Produkte[],8,FALSE)</f>
        <v>1853</v>
      </c>
    </row>
    <row r="928" spans="1:6" x14ac:dyDescent="0.55000000000000004">
      <c r="A928" s="3">
        <v>43921</v>
      </c>
      <c r="B928">
        <v>6</v>
      </c>
      <c r="C928" t="str">
        <f>VLOOKUP(tab_Verkauf[[#This Row],[Artikelnummer]],tab_Produkte[],3,FALSE)</f>
        <v>Beleuchtung</v>
      </c>
      <c r="D928">
        <v>43306</v>
      </c>
      <c r="E928">
        <v>25</v>
      </c>
      <c r="F928" s="17">
        <f>VLOOKUP(tab_Verkauf[[#This Row],[Artikelnummer]],tab_Produkte[],8,FALSE)</f>
        <v>22</v>
      </c>
    </row>
    <row r="929" spans="1:6" x14ac:dyDescent="0.55000000000000004">
      <c r="A929" s="3">
        <v>43921</v>
      </c>
      <c r="B929">
        <v>7</v>
      </c>
      <c r="C929" t="str">
        <f>VLOOKUP(tab_Verkauf[[#This Row],[Artikelnummer]],tab_Produkte[],3,FALSE)</f>
        <v>Trekkingbike</v>
      </c>
      <c r="D929">
        <v>22572</v>
      </c>
      <c r="E929">
        <v>41</v>
      </c>
      <c r="F929" s="17">
        <f>VLOOKUP(tab_Verkauf[[#This Row],[Artikelnummer]],tab_Produkte[],8,FALSE)</f>
        <v>534</v>
      </c>
    </row>
    <row r="930" spans="1:6" x14ac:dyDescent="0.55000000000000004">
      <c r="A930" s="3">
        <v>43922</v>
      </c>
      <c r="B930">
        <v>14</v>
      </c>
      <c r="C930" t="str">
        <f>VLOOKUP(tab_Verkauf[[#This Row],[Artikelnummer]],tab_Produkte[],3,FALSE)</f>
        <v>Kleidung</v>
      </c>
      <c r="D930">
        <v>335580</v>
      </c>
      <c r="E930">
        <v>74</v>
      </c>
      <c r="F930" s="17">
        <f>VLOOKUP(tab_Verkauf[[#This Row],[Artikelnummer]],tab_Produkte[],8,FALSE)</f>
        <v>19</v>
      </c>
    </row>
    <row r="931" spans="1:6" x14ac:dyDescent="0.55000000000000004">
      <c r="A931" s="3">
        <v>43922</v>
      </c>
      <c r="B931">
        <v>4</v>
      </c>
      <c r="C931" t="str">
        <f>VLOOKUP(tab_Verkauf[[#This Row],[Artikelnummer]],tab_Produkte[],3,FALSE)</f>
        <v>Schlösser</v>
      </c>
      <c r="D931">
        <v>142186</v>
      </c>
      <c r="E931">
        <v>40</v>
      </c>
      <c r="F931" s="17">
        <f>VLOOKUP(tab_Verkauf[[#This Row],[Artikelnummer]],tab_Produkte[],8,FALSE)</f>
        <v>5</v>
      </c>
    </row>
    <row r="932" spans="1:6" x14ac:dyDescent="0.55000000000000004">
      <c r="A932" s="3">
        <v>43922</v>
      </c>
      <c r="B932">
        <v>1</v>
      </c>
      <c r="C932" t="str">
        <f>VLOOKUP(tab_Verkauf[[#This Row],[Artikelnummer]],tab_Produkte[],3,FALSE)</f>
        <v>Mountainbike</v>
      </c>
      <c r="D932">
        <v>378009</v>
      </c>
      <c r="E932">
        <v>3</v>
      </c>
      <c r="F932" s="17">
        <f>VLOOKUP(tab_Verkauf[[#This Row],[Artikelnummer]],tab_Produkte[],8,FALSE)</f>
        <v>179</v>
      </c>
    </row>
    <row r="933" spans="1:6" x14ac:dyDescent="0.55000000000000004">
      <c r="A933" s="3">
        <v>43922</v>
      </c>
      <c r="B933">
        <v>9</v>
      </c>
      <c r="C933" t="str">
        <f>VLOOKUP(tab_Verkauf[[#This Row],[Artikelnummer]],tab_Produkte[],3,FALSE)</f>
        <v>Schlösser</v>
      </c>
      <c r="D933">
        <v>37366</v>
      </c>
      <c r="E933">
        <v>57</v>
      </c>
      <c r="F933" s="17">
        <f>VLOOKUP(tab_Verkauf[[#This Row],[Artikelnummer]],tab_Produkte[],8,FALSE)</f>
        <v>3</v>
      </c>
    </row>
    <row r="934" spans="1:6" x14ac:dyDescent="0.55000000000000004">
      <c r="A934" s="3">
        <v>43924</v>
      </c>
      <c r="B934">
        <v>17</v>
      </c>
      <c r="C934" t="str">
        <f>VLOOKUP(tab_Verkauf[[#This Row],[Artikelnummer]],tab_Produkte[],3,FALSE)</f>
        <v>Jugendrad</v>
      </c>
      <c r="D934">
        <v>182979</v>
      </c>
      <c r="E934">
        <v>5</v>
      </c>
      <c r="F934" s="17">
        <f>VLOOKUP(tab_Verkauf[[#This Row],[Artikelnummer]],tab_Produkte[],8,FALSE)</f>
        <v>1853</v>
      </c>
    </row>
    <row r="935" spans="1:6" x14ac:dyDescent="0.55000000000000004">
      <c r="A935" s="3">
        <v>43924</v>
      </c>
      <c r="B935">
        <v>18</v>
      </c>
      <c r="C935" t="str">
        <f>VLOOKUP(tab_Verkauf[[#This Row],[Artikelnummer]],tab_Produkte[],3,FALSE)</f>
        <v>Pumpen</v>
      </c>
      <c r="D935">
        <v>164666</v>
      </c>
      <c r="E935">
        <v>3</v>
      </c>
      <c r="F935" s="17">
        <f>VLOOKUP(tab_Verkauf[[#This Row],[Artikelnummer]],tab_Produkte[],8,FALSE)</f>
        <v>2</v>
      </c>
    </row>
    <row r="936" spans="1:6" x14ac:dyDescent="0.55000000000000004">
      <c r="A936" s="3">
        <v>43925</v>
      </c>
      <c r="B936">
        <v>6</v>
      </c>
      <c r="C936" t="str">
        <f>VLOOKUP(tab_Verkauf[[#This Row],[Artikelnummer]],tab_Produkte[],3,FALSE)</f>
        <v>Beleuchtung</v>
      </c>
      <c r="D936">
        <v>87567</v>
      </c>
      <c r="E936">
        <v>72</v>
      </c>
      <c r="F936" s="17">
        <f>VLOOKUP(tab_Verkauf[[#This Row],[Artikelnummer]],tab_Produkte[],8,FALSE)</f>
        <v>22</v>
      </c>
    </row>
    <row r="937" spans="1:6" x14ac:dyDescent="0.55000000000000004">
      <c r="A937" s="3">
        <v>43925</v>
      </c>
      <c r="B937">
        <v>1</v>
      </c>
      <c r="C937" t="str">
        <f>VLOOKUP(tab_Verkauf[[#This Row],[Artikelnummer]],tab_Produkte[],3,FALSE)</f>
        <v>Mountainbike</v>
      </c>
      <c r="D937">
        <v>271188</v>
      </c>
      <c r="E937">
        <v>43</v>
      </c>
      <c r="F937" s="17">
        <f>VLOOKUP(tab_Verkauf[[#This Row],[Artikelnummer]],tab_Produkte[],8,FALSE)</f>
        <v>179</v>
      </c>
    </row>
    <row r="938" spans="1:6" x14ac:dyDescent="0.55000000000000004">
      <c r="A938" s="3">
        <v>43925</v>
      </c>
      <c r="B938">
        <v>10</v>
      </c>
      <c r="C938" t="str">
        <f>VLOOKUP(tab_Verkauf[[#This Row],[Artikelnummer]],tab_Produkte[],3,FALSE)</f>
        <v>E-Bike</v>
      </c>
      <c r="D938">
        <v>536280</v>
      </c>
      <c r="E938">
        <v>91</v>
      </c>
      <c r="F938" s="17">
        <f>VLOOKUP(tab_Verkauf[[#This Row],[Artikelnummer]],tab_Produkte[],8,FALSE)</f>
        <v>787</v>
      </c>
    </row>
    <row r="939" spans="1:6" x14ac:dyDescent="0.55000000000000004">
      <c r="A939" s="3">
        <v>43926</v>
      </c>
      <c r="B939">
        <v>12</v>
      </c>
      <c r="C939" t="str">
        <f>VLOOKUP(tab_Verkauf[[#This Row],[Artikelnummer]],tab_Produkte[],3,FALSE)</f>
        <v>Mountainbike</v>
      </c>
      <c r="D939">
        <v>52598</v>
      </c>
      <c r="E939">
        <v>3</v>
      </c>
      <c r="F939" s="17">
        <f>VLOOKUP(tab_Verkauf[[#This Row],[Artikelnummer]],tab_Produkte[],8,FALSE)</f>
        <v>102</v>
      </c>
    </row>
    <row r="940" spans="1:6" x14ac:dyDescent="0.55000000000000004">
      <c r="A940" s="3">
        <v>43927</v>
      </c>
      <c r="B940">
        <v>17</v>
      </c>
      <c r="C940" t="str">
        <f>VLOOKUP(tab_Verkauf[[#This Row],[Artikelnummer]],tab_Produkte[],3,FALSE)</f>
        <v>Jugendrad</v>
      </c>
      <c r="D940">
        <v>37366</v>
      </c>
      <c r="E940">
        <v>68</v>
      </c>
      <c r="F940" s="17">
        <f>VLOOKUP(tab_Verkauf[[#This Row],[Artikelnummer]],tab_Produkte[],8,FALSE)</f>
        <v>1853</v>
      </c>
    </row>
    <row r="941" spans="1:6" x14ac:dyDescent="0.55000000000000004">
      <c r="A941" s="3">
        <v>43927</v>
      </c>
      <c r="B941">
        <v>19</v>
      </c>
      <c r="C941" t="str">
        <f>VLOOKUP(tab_Verkauf[[#This Row],[Artikelnummer]],tab_Produkte[],3,FALSE)</f>
        <v>Kleidung</v>
      </c>
      <c r="D941">
        <v>52598</v>
      </c>
      <c r="E941">
        <v>26</v>
      </c>
      <c r="F941" s="17">
        <f>VLOOKUP(tab_Verkauf[[#This Row],[Artikelnummer]],tab_Produkte[],8,FALSE)</f>
        <v>4</v>
      </c>
    </row>
    <row r="942" spans="1:6" x14ac:dyDescent="0.55000000000000004">
      <c r="A942" s="3">
        <v>43928</v>
      </c>
      <c r="B942">
        <v>12</v>
      </c>
      <c r="C942" t="str">
        <f>VLOOKUP(tab_Verkauf[[#This Row],[Artikelnummer]],tab_Produkte[],3,FALSE)</f>
        <v>Mountainbike</v>
      </c>
      <c r="D942">
        <v>132107</v>
      </c>
      <c r="E942">
        <v>78</v>
      </c>
      <c r="F942" s="17">
        <f>VLOOKUP(tab_Verkauf[[#This Row],[Artikelnummer]],tab_Produkte[],8,FALSE)</f>
        <v>102</v>
      </c>
    </row>
    <row r="943" spans="1:6" x14ac:dyDescent="0.55000000000000004">
      <c r="A943" s="3">
        <v>43929</v>
      </c>
      <c r="B943">
        <v>6</v>
      </c>
      <c r="C943" t="str">
        <f>VLOOKUP(tab_Verkauf[[#This Row],[Artikelnummer]],tab_Produkte[],3,FALSE)</f>
        <v>Beleuchtung</v>
      </c>
      <c r="D943">
        <v>62304</v>
      </c>
      <c r="E943">
        <v>22</v>
      </c>
      <c r="F943" s="17">
        <f>VLOOKUP(tab_Verkauf[[#This Row],[Artikelnummer]],tab_Produkte[],8,FALSE)</f>
        <v>22</v>
      </c>
    </row>
    <row r="944" spans="1:6" x14ac:dyDescent="0.55000000000000004">
      <c r="A944" s="3">
        <v>43929</v>
      </c>
      <c r="B944">
        <v>13</v>
      </c>
      <c r="C944" t="str">
        <f>VLOOKUP(tab_Verkauf[[#This Row],[Artikelnummer]],tab_Produkte[],3,FALSE)</f>
        <v>E-Bike</v>
      </c>
      <c r="D944">
        <v>182979</v>
      </c>
      <c r="E944">
        <v>96</v>
      </c>
      <c r="F944" s="17">
        <f>VLOOKUP(tab_Verkauf[[#This Row],[Artikelnummer]],tab_Produkte[],8,FALSE)</f>
        <v>1939</v>
      </c>
    </row>
    <row r="945" spans="1:6" x14ac:dyDescent="0.55000000000000004">
      <c r="A945" s="3">
        <v>43930</v>
      </c>
      <c r="B945">
        <v>15</v>
      </c>
      <c r="C945" t="str">
        <f>VLOOKUP(tab_Verkauf[[#This Row],[Artikelnummer]],tab_Produkte[],3,FALSE)</f>
        <v>Kinderrad</v>
      </c>
      <c r="D945">
        <v>271188</v>
      </c>
      <c r="E945">
        <v>6</v>
      </c>
      <c r="F945" s="17">
        <f>VLOOKUP(tab_Verkauf[[#This Row],[Artikelnummer]],tab_Produkte[],8,FALSE)</f>
        <v>260</v>
      </c>
    </row>
    <row r="946" spans="1:6" x14ac:dyDescent="0.55000000000000004">
      <c r="A946" s="3">
        <v>43931</v>
      </c>
      <c r="B946">
        <v>16</v>
      </c>
      <c r="C946" t="str">
        <f>VLOOKUP(tab_Verkauf[[#This Row],[Artikelnummer]],tab_Produkte[],3,FALSE)</f>
        <v>Mountainbike</v>
      </c>
      <c r="D946">
        <v>708324</v>
      </c>
      <c r="E946">
        <v>48</v>
      </c>
      <c r="F946" s="17">
        <f>VLOOKUP(tab_Verkauf[[#This Row],[Artikelnummer]],tab_Produkte[],8,FALSE)</f>
        <v>756</v>
      </c>
    </row>
    <row r="947" spans="1:6" x14ac:dyDescent="0.55000000000000004">
      <c r="A947" s="3">
        <v>43931</v>
      </c>
      <c r="B947">
        <v>6</v>
      </c>
      <c r="C947" t="str">
        <f>VLOOKUP(tab_Verkauf[[#This Row],[Artikelnummer]],tab_Produkte[],3,FALSE)</f>
        <v>Beleuchtung</v>
      </c>
      <c r="D947">
        <v>697970</v>
      </c>
      <c r="E947">
        <v>48</v>
      </c>
      <c r="F947" s="17">
        <f>VLOOKUP(tab_Verkauf[[#This Row],[Artikelnummer]],tab_Produkte[],8,FALSE)</f>
        <v>22</v>
      </c>
    </row>
    <row r="948" spans="1:6" x14ac:dyDescent="0.55000000000000004">
      <c r="A948" s="3">
        <v>43932</v>
      </c>
      <c r="B948">
        <v>9</v>
      </c>
      <c r="C948" t="str">
        <f>VLOOKUP(tab_Verkauf[[#This Row],[Artikelnummer]],tab_Produkte[],3,FALSE)</f>
        <v>Schlösser</v>
      </c>
      <c r="D948">
        <v>654734</v>
      </c>
      <c r="E948">
        <v>21</v>
      </c>
      <c r="F948" s="17">
        <f>VLOOKUP(tab_Verkauf[[#This Row],[Artikelnummer]],tab_Produkte[],8,FALSE)</f>
        <v>3</v>
      </c>
    </row>
    <row r="949" spans="1:6" x14ac:dyDescent="0.55000000000000004">
      <c r="A949" s="3">
        <v>43933</v>
      </c>
      <c r="B949">
        <v>7</v>
      </c>
      <c r="C949" t="str">
        <f>VLOOKUP(tab_Verkauf[[#This Row],[Artikelnummer]],tab_Produkte[],3,FALSE)</f>
        <v>Trekkingbike</v>
      </c>
      <c r="D949">
        <v>190008</v>
      </c>
      <c r="E949">
        <v>14</v>
      </c>
      <c r="F949" s="17">
        <f>VLOOKUP(tab_Verkauf[[#This Row],[Artikelnummer]],tab_Produkte[],8,FALSE)</f>
        <v>534</v>
      </c>
    </row>
    <row r="950" spans="1:6" x14ac:dyDescent="0.55000000000000004">
      <c r="A950" s="3">
        <v>43934</v>
      </c>
      <c r="B950">
        <v>11</v>
      </c>
      <c r="C950" t="str">
        <f>VLOOKUP(tab_Verkauf[[#This Row],[Artikelnummer]],tab_Produkte[],3,FALSE)</f>
        <v>Fahrradhelm</v>
      </c>
      <c r="D950">
        <v>182979</v>
      </c>
      <c r="E950">
        <v>63</v>
      </c>
      <c r="F950" s="17">
        <f>VLOOKUP(tab_Verkauf[[#This Row],[Artikelnummer]],tab_Produkte[],8,FALSE)</f>
        <v>1</v>
      </c>
    </row>
    <row r="951" spans="1:6" x14ac:dyDescent="0.55000000000000004">
      <c r="A951" s="3">
        <v>43935</v>
      </c>
      <c r="B951">
        <v>9</v>
      </c>
      <c r="C951" t="str">
        <f>VLOOKUP(tab_Verkauf[[#This Row],[Artikelnummer]],tab_Produkte[],3,FALSE)</f>
        <v>Schlösser</v>
      </c>
      <c r="D951">
        <v>50193</v>
      </c>
      <c r="E951">
        <v>91</v>
      </c>
      <c r="F951" s="17">
        <f>VLOOKUP(tab_Verkauf[[#This Row],[Artikelnummer]],tab_Produkte[],8,FALSE)</f>
        <v>3</v>
      </c>
    </row>
    <row r="952" spans="1:6" x14ac:dyDescent="0.55000000000000004">
      <c r="A952" s="3">
        <v>43936</v>
      </c>
      <c r="B952">
        <v>20</v>
      </c>
      <c r="C952" t="str">
        <f>VLOOKUP(tab_Verkauf[[#This Row],[Artikelnummer]],tab_Produkte[],3,FALSE)</f>
        <v>Trekkingbike</v>
      </c>
      <c r="D952">
        <v>62304</v>
      </c>
      <c r="E952">
        <v>29</v>
      </c>
      <c r="F952" s="17">
        <f>VLOOKUP(tab_Verkauf[[#This Row],[Artikelnummer]],tab_Produkte[],8,FALSE)</f>
        <v>98</v>
      </c>
    </row>
    <row r="953" spans="1:6" x14ac:dyDescent="0.55000000000000004">
      <c r="A953" s="3">
        <v>43937</v>
      </c>
      <c r="B953">
        <v>16</v>
      </c>
      <c r="C953" t="str">
        <f>VLOOKUP(tab_Verkauf[[#This Row],[Artikelnummer]],tab_Produkte[],3,FALSE)</f>
        <v>Mountainbike</v>
      </c>
      <c r="D953">
        <v>165816</v>
      </c>
      <c r="E953">
        <v>65</v>
      </c>
      <c r="F953" s="17">
        <f>VLOOKUP(tab_Verkauf[[#This Row],[Artikelnummer]],tab_Produkte[],8,FALSE)</f>
        <v>756</v>
      </c>
    </row>
    <row r="954" spans="1:6" x14ac:dyDescent="0.55000000000000004">
      <c r="A954" s="3">
        <v>43937</v>
      </c>
      <c r="B954">
        <v>16</v>
      </c>
      <c r="C954" t="str">
        <f>VLOOKUP(tab_Verkauf[[#This Row],[Artikelnummer]],tab_Produkte[],3,FALSE)</f>
        <v>Mountainbike</v>
      </c>
      <c r="D954">
        <v>190008</v>
      </c>
      <c r="E954">
        <v>66</v>
      </c>
      <c r="F954" s="17">
        <f>VLOOKUP(tab_Verkauf[[#This Row],[Artikelnummer]],tab_Produkte[],8,FALSE)</f>
        <v>756</v>
      </c>
    </row>
    <row r="955" spans="1:6" x14ac:dyDescent="0.55000000000000004">
      <c r="A955" s="3">
        <v>43937</v>
      </c>
      <c r="B955">
        <v>15</v>
      </c>
      <c r="C955" t="str">
        <f>VLOOKUP(tab_Verkauf[[#This Row],[Artikelnummer]],tab_Produkte[],3,FALSE)</f>
        <v>Kinderrad</v>
      </c>
      <c r="D955">
        <v>44589</v>
      </c>
      <c r="E955">
        <v>40</v>
      </c>
      <c r="F955" s="17">
        <f>VLOOKUP(tab_Verkauf[[#This Row],[Artikelnummer]],tab_Produkte[],8,FALSE)</f>
        <v>260</v>
      </c>
    </row>
    <row r="956" spans="1:6" x14ac:dyDescent="0.55000000000000004">
      <c r="A956" s="3">
        <v>43939</v>
      </c>
      <c r="B956">
        <v>1</v>
      </c>
      <c r="C956" t="str">
        <f>VLOOKUP(tab_Verkauf[[#This Row],[Artikelnummer]],tab_Produkte[],3,FALSE)</f>
        <v>Mountainbike</v>
      </c>
      <c r="D956">
        <v>518804</v>
      </c>
      <c r="E956">
        <v>45</v>
      </c>
      <c r="F956" s="17">
        <f>VLOOKUP(tab_Verkauf[[#This Row],[Artikelnummer]],tab_Produkte[],8,FALSE)</f>
        <v>179</v>
      </c>
    </row>
    <row r="957" spans="1:6" x14ac:dyDescent="0.55000000000000004">
      <c r="A957" s="3">
        <v>43939</v>
      </c>
      <c r="B957">
        <v>12</v>
      </c>
      <c r="C957" t="str">
        <f>VLOOKUP(tab_Verkauf[[#This Row],[Artikelnummer]],tab_Produkte[],3,FALSE)</f>
        <v>Mountainbike</v>
      </c>
      <c r="D957">
        <v>165816</v>
      </c>
      <c r="E957">
        <v>40</v>
      </c>
      <c r="F957" s="17">
        <f>VLOOKUP(tab_Verkauf[[#This Row],[Artikelnummer]],tab_Produkte[],8,FALSE)</f>
        <v>102</v>
      </c>
    </row>
    <row r="958" spans="1:6" x14ac:dyDescent="0.55000000000000004">
      <c r="A958" s="3">
        <v>43939</v>
      </c>
      <c r="B958">
        <v>16</v>
      </c>
      <c r="C958" t="str">
        <f>VLOOKUP(tab_Verkauf[[#This Row],[Artikelnummer]],tab_Produkte[],3,FALSE)</f>
        <v>Mountainbike</v>
      </c>
      <c r="D958">
        <v>84600</v>
      </c>
      <c r="E958">
        <v>25</v>
      </c>
      <c r="F958" s="17">
        <f>VLOOKUP(tab_Verkauf[[#This Row],[Artikelnummer]],tab_Produkte[],8,FALSE)</f>
        <v>756</v>
      </c>
    </row>
    <row r="959" spans="1:6" x14ac:dyDescent="0.55000000000000004">
      <c r="A959" s="3">
        <v>43941</v>
      </c>
      <c r="B959">
        <v>10</v>
      </c>
      <c r="C959" t="str">
        <f>VLOOKUP(tab_Verkauf[[#This Row],[Artikelnummer]],tab_Produkte[],3,FALSE)</f>
        <v>E-Bike</v>
      </c>
      <c r="D959">
        <v>22572</v>
      </c>
      <c r="E959">
        <v>82</v>
      </c>
      <c r="F959" s="17">
        <f>VLOOKUP(tab_Verkauf[[#This Row],[Artikelnummer]],tab_Produkte[],8,FALSE)</f>
        <v>787</v>
      </c>
    </row>
    <row r="960" spans="1:6" x14ac:dyDescent="0.55000000000000004">
      <c r="A960" s="3">
        <v>43942</v>
      </c>
      <c r="B960">
        <v>17</v>
      </c>
      <c r="C960" t="str">
        <f>VLOOKUP(tab_Verkauf[[#This Row],[Artikelnummer]],tab_Produkte[],3,FALSE)</f>
        <v>Jugendrad</v>
      </c>
      <c r="D960">
        <v>19928</v>
      </c>
      <c r="E960">
        <v>35</v>
      </c>
      <c r="F960" s="17">
        <f>VLOOKUP(tab_Verkauf[[#This Row],[Artikelnummer]],tab_Produkte[],8,FALSE)</f>
        <v>1853</v>
      </c>
    </row>
    <row r="961" spans="1:6" x14ac:dyDescent="0.55000000000000004">
      <c r="A961" s="3">
        <v>43943</v>
      </c>
      <c r="B961">
        <v>8</v>
      </c>
      <c r="C961" t="str">
        <f>VLOOKUP(tab_Verkauf[[#This Row],[Artikelnummer]],tab_Produkte[],3,FALSE)</f>
        <v>Pumpen</v>
      </c>
      <c r="D961">
        <v>182979</v>
      </c>
      <c r="E961">
        <v>12</v>
      </c>
      <c r="F961" s="17">
        <f>VLOOKUP(tab_Verkauf[[#This Row],[Artikelnummer]],tab_Produkte[],8,FALSE)</f>
        <v>2</v>
      </c>
    </row>
    <row r="962" spans="1:6" x14ac:dyDescent="0.55000000000000004">
      <c r="A962" s="3">
        <v>43943</v>
      </c>
      <c r="B962">
        <v>6</v>
      </c>
      <c r="C962" t="str">
        <f>VLOOKUP(tab_Verkauf[[#This Row],[Artikelnummer]],tab_Produkte[],3,FALSE)</f>
        <v>Beleuchtung</v>
      </c>
      <c r="D962">
        <v>654734</v>
      </c>
      <c r="E962">
        <v>34</v>
      </c>
      <c r="F962" s="17">
        <f>VLOOKUP(tab_Verkauf[[#This Row],[Artikelnummer]],tab_Produkte[],8,FALSE)</f>
        <v>22</v>
      </c>
    </row>
    <row r="963" spans="1:6" x14ac:dyDescent="0.55000000000000004">
      <c r="A963" s="3">
        <v>43943</v>
      </c>
      <c r="B963">
        <v>15</v>
      </c>
      <c r="C963" t="str">
        <f>VLOOKUP(tab_Verkauf[[#This Row],[Artikelnummer]],tab_Produkte[],3,FALSE)</f>
        <v>Kinderrad</v>
      </c>
      <c r="D963">
        <v>37366</v>
      </c>
      <c r="E963">
        <v>79</v>
      </c>
      <c r="F963" s="17">
        <f>VLOOKUP(tab_Verkauf[[#This Row],[Artikelnummer]],tab_Produkte[],8,FALSE)</f>
        <v>260</v>
      </c>
    </row>
    <row r="964" spans="1:6" x14ac:dyDescent="0.55000000000000004">
      <c r="A964" s="3">
        <v>43943</v>
      </c>
      <c r="B964">
        <v>16</v>
      </c>
      <c r="C964" t="str">
        <f>VLOOKUP(tab_Verkauf[[#This Row],[Artikelnummer]],tab_Produkte[],3,FALSE)</f>
        <v>Mountainbike</v>
      </c>
      <c r="D964">
        <v>165816</v>
      </c>
      <c r="E964">
        <v>70</v>
      </c>
      <c r="F964" s="17">
        <f>VLOOKUP(tab_Verkauf[[#This Row],[Artikelnummer]],tab_Produkte[],8,FALSE)</f>
        <v>756</v>
      </c>
    </row>
    <row r="965" spans="1:6" x14ac:dyDescent="0.55000000000000004">
      <c r="A965" s="3">
        <v>43943</v>
      </c>
      <c r="B965">
        <v>5</v>
      </c>
      <c r="C965" t="str">
        <f>VLOOKUP(tab_Verkauf[[#This Row],[Artikelnummer]],tab_Produkte[],3,FALSE)</f>
        <v>E-Bike</v>
      </c>
      <c r="D965">
        <v>18666</v>
      </c>
      <c r="E965">
        <v>54</v>
      </c>
      <c r="F965" s="17">
        <f>VLOOKUP(tab_Verkauf[[#This Row],[Artikelnummer]],tab_Produkte[],8,FALSE)</f>
        <v>83</v>
      </c>
    </row>
    <row r="966" spans="1:6" x14ac:dyDescent="0.55000000000000004">
      <c r="A966" s="3">
        <v>43944</v>
      </c>
      <c r="B966">
        <v>11</v>
      </c>
      <c r="C966" t="str">
        <f>VLOOKUP(tab_Verkauf[[#This Row],[Artikelnummer]],tab_Produkte[],3,FALSE)</f>
        <v>Fahrradhelm</v>
      </c>
      <c r="D966">
        <v>44250</v>
      </c>
      <c r="E966">
        <v>80</v>
      </c>
      <c r="F966" s="17">
        <f>VLOOKUP(tab_Verkauf[[#This Row],[Artikelnummer]],tab_Produkte[],8,FALSE)</f>
        <v>1</v>
      </c>
    </row>
    <row r="967" spans="1:6" x14ac:dyDescent="0.55000000000000004">
      <c r="A967" s="3">
        <v>43944</v>
      </c>
      <c r="B967">
        <v>3</v>
      </c>
      <c r="C967" t="str">
        <f>VLOOKUP(tab_Verkauf[[#This Row],[Artikelnummer]],tab_Produkte[],3,FALSE)</f>
        <v>Trekkingbike</v>
      </c>
      <c r="D967">
        <v>190008</v>
      </c>
      <c r="E967">
        <v>94</v>
      </c>
      <c r="F967" s="17">
        <f>VLOOKUP(tab_Verkauf[[#This Row],[Artikelnummer]],tab_Produkte[],8,FALSE)</f>
        <v>767</v>
      </c>
    </row>
    <row r="968" spans="1:6" x14ac:dyDescent="0.55000000000000004">
      <c r="A968" s="3">
        <v>43946</v>
      </c>
      <c r="B968">
        <v>10</v>
      </c>
      <c r="C968" t="str">
        <f>VLOOKUP(tab_Verkauf[[#This Row],[Artikelnummer]],tab_Produkte[],3,FALSE)</f>
        <v>E-Bike</v>
      </c>
      <c r="D968">
        <v>708324</v>
      </c>
      <c r="E968">
        <v>53</v>
      </c>
      <c r="F968" s="17">
        <f>VLOOKUP(tab_Verkauf[[#This Row],[Artikelnummer]],tab_Produkte[],8,FALSE)</f>
        <v>787</v>
      </c>
    </row>
    <row r="969" spans="1:6" x14ac:dyDescent="0.55000000000000004">
      <c r="A969" s="3">
        <v>43947</v>
      </c>
      <c r="B969">
        <v>8</v>
      </c>
      <c r="C969" t="str">
        <f>VLOOKUP(tab_Verkauf[[#This Row],[Artikelnummer]],tab_Produkte[],3,FALSE)</f>
        <v>Pumpen</v>
      </c>
      <c r="D969">
        <v>654734</v>
      </c>
      <c r="E969">
        <v>74</v>
      </c>
      <c r="F969" s="17">
        <f>VLOOKUP(tab_Verkauf[[#This Row],[Artikelnummer]],tab_Produkte[],8,FALSE)</f>
        <v>2</v>
      </c>
    </row>
    <row r="970" spans="1:6" x14ac:dyDescent="0.55000000000000004">
      <c r="A970" s="3">
        <v>43947</v>
      </c>
      <c r="B970">
        <v>16</v>
      </c>
      <c r="C970" t="str">
        <f>VLOOKUP(tab_Verkauf[[#This Row],[Artikelnummer]],tab_Produkte[],3,FALSE)</f>
        <v>Mountainbike</v>
      </c>
      <c r="D970">
        <v>190008</v>
      </c>
      <c r="E970">
        <v>11</v>
      </c>
      <c r="F970" s="17">
        <f>VLOOKUP(tab_Verkauf[[#This Row],[Artikelnummer]],tab_Produkte[],8,FALSE)</f>
        <v>756</v>
      </c>
    </row>
    <row r="971" spans="1:6" x14ac:dyDescent="0.55000000000000004">
      <c r="A971" s="3">
        <v>43948</v>
      </c>
      <c r="B971">
        <v>12</v>
      </c>
      <c r="C971" t="str">
        <f>VLOOKUP(tab_Verkauf[[#This Row],[Artikelnummer]],tab_Produkte[],3,FALSE)</f>
        <v>Mountainbike</v>
      </c>
      <c r="D971">
        <v>182979</v>
      </c>
      <c r="E971">
        <v>78</v>
      </c>
      <c r="F971" s="17">
        <f>VLOOKUP(tab_Verkauf[[#This Row],[Artikelnummer]],tab_Produkte[],8,FALSE)</f>
        <v>102</v>
      </c>
    </row>
    <row r="972" spans="1:6" x14ac:dyDescent="0.55000000000000004">
      <c r="A972" s="3">
        <v>43948</v>
      </c>
      <c r="B972">
        <v>7</v>
      </c>
      <c r="C972" t="str">
        <f>VLOOKUP(tab_Verkauf[[#This Row],[Artikelnummer]],tab_Produkte[],3,FALSE)</f>
        <v>Trekkingbike</v>
      </c>
      <c r="D972">
        <v>191760</v>
      </c>
      <c r="E972">
        <v>74</v>
      </c>
      <c r="F972" s="17">
        <f>VLOOKUP(tab_Verkauf[[#This Row],[Artikelnummer]],tab_Produkte[],8,FALSE)</f>
        <v>534</v>
      </c>
    </row>
    <row r="973" spans="1:6" x14ac:dyDescent="0.55000000000000004">
      <c r="A973" s="3">
        <v>43950</v>
      </c>
      <c r="B973">
        <v>18</v>
      </c>
      <c r="C973" t="str">
        <f>VLOOKUP(tab_Verkauf[[#This Row],[Artikelnummer]],tab_Produkte[],3,FALSE)</f>
        <v>Pumpen</v>
      </c>
      <c r="D973">
        <v>142186</v>
      </c>
      <c r="E973">
        <v>56</v>
      </c>
      <c r="F973" s="17">
        <f>VLOOKUP(tab_Verkauf[[#This Row],[Artikelnummer]],tab_Produkte[],8,FALSE)</f>
        <v>2</v>
      </c>
    </row>
    <row r="974" spans="1:6" x14ac:dyDescent="0.55000000000000004">
      <c r="A974" s="3">
        <v>43950</v>
      </c>
      <c r="B974">
        <v>10</v>
      </c>
      <c r="C974" t="str">
        <f>VLOOKUP(tab_Verkauf[[#This Row],[Artikelnummer]],tab_Produkte[],3,FALSE)</f>
        <v>E-Bike</v>
      </c>
      <c r="D974">
        <v>708324</v>
      </c>
      <c r="E974">
        <v>33</v>
      </c>
      <c r="F974" s="17">
        <f>VLOOKUP(tab_Verkauf[[#This Row],[Artikelnummer]],tab_Produkte[],8,FALSE)</f>
        <v>787</v>
      </c>
    </row>
    <row r="975" spans="1:6" x14ac:dyDescent="0.55000000000000004">
      <c r="A975" s="3">
        <v>43951</v>
      </c>
      <c r="B975">
        <v>2</v>
      </c>
      <c r="C975" t="str">
        <f>VLOOKUP(tab_Verkauf[[#This Row],[Artikelnummer]],tab_Produkte[],3,FALSE)</f>
        <v>Schlösser</v>
      </c>
      <c r="D975">
        <v>378009</v>
      </c>
      <c r="E975">
        <v>65</v>
      </c>
      <c r="F975" s="17">
        <f>VLOOKUP(tab_Verkauf[[#This Row],[Artikelnummer]],tab_Produkte[],8,FALSE)</f>
        <v>7</v>
      </c>
    </row>
    <row r="976" spans="1:6" x14ac:dyDescent="0.55000000000000004">
      <c r="A976" s="3">
        <v>43952</v>
      </c>
      <c r="B976">
        <v>9</v>
      </c>
      <c r="C976" t="str">
        <f>VLOOKUP(tab_Verkauf[[#This Row],[Artikelnummer]],tab_Produkte[],3,FALSE)</f>
        <v>Schlösser</v>
      </c>
      <c r="D976">
        <v>52598</v>
      </c>
      <c r="E976">
        <v>38</v>
      </c>
      <c r="F976" s="17">
        <f>VLOOKUP(tab_Verkauf[[#This Row],[Artikelnummer]],tab_Produkte[],8,FALSE)</f>
        <v>3</v>
      </c>
    </row>
    <row r="977" spans="1:6" x14ac:dyDescent="0.55000000000000004">
      <c r="A977" s="3">
        <v>43953</v>
      </c>
      <c r="B977">
        <v>10</v>
      </c>
      <c r="C977" t="str">
        <f>VLOOKUP(tab_Verkauf[[#This Row],[Artikelnummer]],tab_Produkte[],3,FALSE)</f>
        <v>E-Bike</v>
      </c>
      <c r="D977">
        <v>697970</v>
      </c>
      <c r="E977">
        <v>86</v>
      </c>
      <c r="F977" s="17">
        <f>VLOOKUP(tab_Verkauf[[#This Row],[Artikelnummer]],tab_Produkte[],8,FALSE)</f>
        <v>787</v>
      </c>
    </row>
    <row r="978" spans="1:6" x14ac:dyDescent="0.55000000000000004">
      <c r="A978" s="3">
        <v>43953</v>
      </c>
      <c r="B978">
        <v>12</v>
      </c>
      <c r="C978" t="str">
        <f>VLOOKUP(tab_Verkauf[[#This Row],[Artikelnummer]],tab_Produkte[],3,FALSE)</f>
        <v>Mountainbike</v>
      </c>
      <c r="D978">
        <v>536280</v>
      </c>
      <c r="E978">
        <v>2</v>
      </c>
      <c r="F978" s="17">
        <f>VLOOKUP(tab_Verkauf[[#This Row],[Artikelnummer]],tab_Produkte[],8,FALSE)</f>
        <v>102</v>
      </c>
    </row>
    <row r="979" spans="1:6" x14ac:dyDescent="0.55000000000000004">
      <c r="A979" s="3">
        <v>43953</v>
      </c>
      <c r="B979">
        <v>13</v>
      </c>
      <c r="C979" t="str">
        <f>VLOOKUP(tab_Verkauf[[#This Row],[Artikelnummer]],tab_Produkte[],3,FALSE)</f>
        <v>E-Bike</v>
      </c>
      <c r="D979">
        <v>484128</v>
      </c>
      <c r="E979">
        <v>71</v>
      </c>
      <c r="F979" s="17">
        <f>VLOOKUP(tab_Verkauf[[#This Row],[Artikelnummer]],tab_Produkte[],8,FALSE)</f>
        <v>1939</v>
      </c>
    </row>
    <row r="980" spans="1:6" x14ac:dyDescent="0.55000000000000004">
      <c r="A980" s="3">
        <v>43953</v>
      </c>
      <c r="B980">
        <v>19</v>
      </c>
      <c r="C980" t="str">
        <f>VLOOKUP(tab_Verkauf[[#This Row],[Artikelnummer]],tab_Produkte[],3,FALSE)</f>
        <v>Kleidung</v>
      </c>
      <c r="D980">
        <v>296670</v>
      </c>
      <c r="E980">
        <v>2</v>
      </c>
      <c r="F980" s="17">
        <f>VLOOKUP(tab_Verkauf[[#This Row],[Artikelnummer]],tab_Produkte[],8,FALSE)</f>
        <v>4</v>
      </c>
    </row>
    <row r="981" spans="1:6" x14ac:dyDescent="0.55000000000000004">
      <c r="A981" s="3">
        <v>43954</v>
      </c>
      <c r="B981">
        <v>1</v>
      </c>
      <c r="C981" t="str">
        <f>VLOOKUP(tab_Verkauf[[#This Row],[Artikelnummer]],tab_Produkte[],3,FALSE)</f>
        <v>Mountainbike</v>
      </c>
      <c r="D981">
        <v>132107</v>
      </c>
      <c r="E981">
        <v>35</v>
      </c>
      <c r="F981" s="17">
        <f>VLOOKUP(tab_Verkauf[[#This Row],[Artikelnummer]],tab_Produkte[],8,FALSE)</f>
        <v>179</v>
      </c>
    </row>
    <row r="982" spans="1:6" x14ac:dyDescent="0.55000000000000004">
      <c r="A982" s="3">
        <v>43954</v>
      </c>
      <c r="B982">
        <v>7</v>
      </c>
      <c r="C982" t="str">
        <f>VLOOKUP(tab_Verkauf[[#This Row],[Artikelnummer]],tab_Produkte[],3,FALSE)</f>
        <v>Trekkingbike</v>
      </c>
      <c r="D982">
        <v>296670</v>
      </c>
      <c r="E982">
        <v>86</v>
      </c>
      <c r="F982" s="17">
        <f>VLOOKUP(tab_Verkauf[[#This Row],[Artikelnummer]],tab_Produkte[],8,FALSE)</f>
        <v>534</v>
      </c>
    </row>
    <row r="983" spans="1:6" x14ac:dyDescent="0.55000000000000004">
      <c r="A983" s="3">
        <v>43955</v>
      </c>
      <c r="B983">
        <v>16</v>
      </c>
      <c r="C983" t="str">
        <f>VLOOKUP(tab_Verkauf[[#This Row],[Artikelnummer]],tab_Produkte[],3,FALSE)</f>
        <v>Mountainbike</v>
      </c>
      <c r="D983">
        <v>132107</v>
      </c>
      <c r="E983">
        <v>3</v>
      </c>
      <c r="F983" s="17">
        <f>VLOOKUP(tab_Verkauf[[#This Row],[Artikelnummer]],tab_Produkte[],8,FALSE)</f>
        <v>756</v>
      </c>
    </row>
    <row r="984" spans="1:6" x14ac:dyDescent="0.55000000000000004">
      <c r="A984" s="3">
        <v>43957</v>
      </c>
      <c r="B984">
        <v>7</v>
      </c>
      <c r="C984" t="str">
        <f>VLOOKUP(tab_Verkauf[[#This Row],[Artikelnummer]],tab_Produkte[],3,FALSE)</f>
        <v>Trekkingbike</v>
      </c>
      <c r="D984">
        <v>44250</v>
      </c>
      <c r="E984">
        <v>9</v>
      </c>
      <c r="F984" s="17">
        <f>VLOOKUP(tab_Verkauf[[#This Row],[Artikelnummer]],tab_Produkte[],8,FALSE)</f>
        <v>534</v>
      </c>
    </row>
    <row r="985" spans="1:6" x14ac:dyDescent="0.55000000000000004">
      <c r="A985" s="3">
        <v>43957</v>
      </c>
      <c r="B985">
        <v>19</v>
      </c>
      <c r="C985" t="str">
        <f>VLOOKUP(tab_Verkauf[[#This Row],[Artikelnummer]],tab_Produkte[],3,FALSE)</f>
        <v>Kleidung</v>
      </c>
      <c r="D985">
        <v>165816</v>
      </c>
      <c r="E985">
        <v>76</v>
      </c>
      <c r="F985" s="17">
        <f>VLOOKUP(tab_Verkauf[[#This Row],[Artikelnummer]],tab_Produkte[],8,FALSE)</f>
        <v>4</v>
      </c>
    </row>
    <row r="986" spans="1:6" x14ac:dyDescent="0.55000000000000004">
      <c r="A986" s="3">
        <v>43958</v>
      </c>
      <c r="B986">
        <v>3</v>
      </c>
      <c r="C986" t="str">
        <f>VLOOKUP(tab_Verkauf[[#This Row],[Artikelnummer]],tab_Produkte[],3,FALSE)</f>
        <v>Trekkingbike</v>
      </c>
      <c r="D986">
        <v>271188</v>
      </c>
      <c r="E986">
        <v>81</v>
      </c>
      <c r="F986" s="17">
        <f>VLOOKUP(tab_Verkauf[[#This Row],[Artikelnummer]],tab_Produkte[],8,FALSE)</f>
        <v>767</v>
      </c>
    </row>
    <row r="987" spans="1:6" x14ac:dyDescent="0.55000000000000004">
      <c r="A987" s="3">
        <v>43958</v>
      </c>
      <c r="B987">
        <v>4</v>
      </c>
      <c r="C987" t="str">
        <f>VLOOKUP(tab_Verkauf[[#This Row],[Artikelnummer]],tab_Produkte[],3,FALSE)</f>
        <v>Schlösser</v>
      </c>
      <c r="D987">
        <v>190008</v>
      </c>
      <c r="E987">
        <v>4</v>
      </c>
      <c r="F987" s="17">
        <f>VLOOKUP(tab_Verkauf[[#This Row],[Artikelnummer]],tab_Produkte[],8,FALSE)</f>
        <v>5</v>
      </c>
    </row>
    <row r="988" spans="1:6" x14ac:dyDescent="0.55000000000000004">
      <c r="A988" s="3">
        <v>43958</v>
      </c>
      <c r="B988">
        <v>2</v>
      </c>
      <c r="C988" t="str">
        <f>VLOOKUP(tab_Verkauf[[#This Row],[Artikelnummer]],tab_Produkte[],3,FALSE)</f>
        <v>Schlösser</v>
      </c>
      <c r="D988">
        <v>18666</v>
      </c>
      <c r="E988">
        <v>36</v>
      </c>
      <c r="F988" s="17">
        <f>VLOOKUP(tab_Verkauf[[#This Row],[Artikelnummer]],tab_Produkte[],8,FALSE)</f>
        <v>7</v>
      </c>
    </row>
    <row r="989" spans="1:6" x14ac:dyDescent="0.55000000000000004">
      <c r="A989" s="3">
        <v>43958</v>
      </c>
      <c r="B989">
        <v>14</v>
      </c>
      <c r="C989" t="str">
        <f>VLOOKUP(tab_Verkauf[[#This Row],[Artikelnummer]],tab_Produkte[],3,FALSE)</f>
        <v>Kleidung</v>
      </c>
      <c r="D989">
        <v>62304</v>
      </c>
      <c r="E989">
        <v>48</v>
      </c>
      <c r="F989" s="17">
        <f>VLOOKUP(tab_Verkauf[[#This Row],[Artikelnummer]],tab_Produkte[],8,FALSE)</f>
        <v>19</v>
      </c>
    </row>
    <row r="990" spans="1:6" x14ac:dyDescent="0.55000000000000004">
      <c r="A990" s="3">
        <v>43958</v>
      </c>
      <c r="B990">
        <v>17</v>
      </c>
      <c r="C990" t="str">
        <f>VLOOKUP(tab_Verkauf[[#This Row],[Artikelnummer]],tab_Produkte[],3,FALSE)</f>
        <v>Jugendrad</v>
      </c>
      <c r="D990">
        <v>50193</v>
      </c>
      <c r="E990">
        <v>77</v>
      </c>
      <c r="F990" s="17">
        <f>VLOOKUP(tab_Verkauf[[#This Row],[Artikelnummer]],tab_Produkte[],8,FALSE)</f>
        <v>1853</v>
      </c>
    </row>
    <row r="991" spans="1:6" x14ac:dyDescent="0.55000000000000004">
      <c r="A991" s="3">
        <v>43958</v>
      </c>
      <c r="B991">
        <v>15</v>
      </c>
      <c r="C991" t="str">
        <f>VLOOKUP(tab_Verkauf[[#This Row],[Artikelnummer]],tab_Produkte[],3,FALSE)</f>
        <v>Kinderrad</v>
      </c>
      <c r="D991">
        <v>697970</v>
      </c>
      <c r="E991">
        <v>100</v>
      </c>
      <c r="F991" s="17">
        <f>VLOOKUP(tab_Verkauf[[#This Row],[Artikelnummer]],tab_Produkte[],8,FALSE)</f>
        <v>260</v>
      </c>
    </row>
    <row r="992" spans="1:6" x14ac:dyDescent="0.55000000000000004">
      <c r="A992" s="3">
        <v>43959</v>
      </c>
      <c r="B992">
        <v>9</v>
      </c>
      <c r="C992" t="str">
        <f>VLOOKUP(tab_Verkauf[[#This Row],[Artikelnummer]],tab_Produkte[],3,FALSE)</f>
        <v>Schlösser</v>
      </c>
      <c r="D992">
        <v>152908</v>
      </c>
      <c r="E992">
        <v>34</v>
      </c>
      <c r="F992" s="17">
        <f>VLOOKUP(tab_Verkauf[[#This Row],[Artikelnummer]],tab_Produkte[],8,FALSE)</f>
        <v>3</v>
      </c>
    </row>
    <row r="993" spans="1:6" x14ac:dyDescent="0.55000000000000004">
      <c r="A993" s="3">
        <v>43959</v>
      </c>
      <c r="B993">
        <v>1</v>
      </c>
      <c r="C993" t="str">
        <f>VLOOKUP(tab_Verkauf[[#This Row],[Artikelnummer]],tab_Produkte[],3,FALSE)</f>
        <v>Mountainbike</v>
      </c>
      <c r="D993">
        <v>62304</v>
      </c>
      <c r="E993">
        <v>94</v>
      </c>
      <c r="F993" s="17">
        <f>VLOOKUP(tab_Verkauf[[#This Row],[Artikelnummer]],tab_Produkte[],8,FALSE)</f>
        <v>179</v>
      </c>
    </row>
    <row r="994" spans="1:6" x14ac:dyDescent="0.55000000000000004">
      <c r="A994" s="3">
        <v>43960</v>
      </c>
      <c r="B994">
        <v>14</v>
      </c>
      <c r="C994" t="str">
        <f>VLOOKUP(tab_Verkauf[[#This Row],[Artikelnummer]],tab_Produkte[],3,FALSE)</f>
        <v>Kleidung</v>
      </c>
      <c r="D994">
        <v>190008</v>
      </c>
      <c r="E994">
        <v>42</v>
      </c>
      <c r="F994" s="17">
        <f>VLOOKUP(tab_Verkauf[[#This Row],[Artikelnummer]],tab_Produkte[],8,FALSE)</f>
        <v>19</v>
      </c>
    </row>
    <row r="995" spans="1:6" x14ac:dyDescent="0.55000000000000004">
      <c r="A995" s="3">
        <v>43960</v>
      </c>
      <c r="B995">
        <v>15</v>
      </c>
      <c r="C995" t="str">
        <f>VLOOKUP(tab_Verkauf[[#This Row],[Artikelnummer]],tab_Produkte[],3,FALSE)</f>
        <v>Kinderrad</v>
      </c>
      <c r="D995">
        <v>654734</v>
      </c>
      <c r="E995">
        <v>28</v>
      </c>
      <c r="F995" s="17">
        <f>VLOOKUP(tab_Verkauf[[#This Row],[Artikelnummer]],tab_Produkte[],8,FALSE)</f>
        <v>260</v>
      </c>
    </row>
    <row r="996" spans="1:6" x14ac:dyDescent="0.55000000000000004">
      <c r="A996" s="3">
        <v>43960</v>
      </c>
      <c r="B996">
        <v>12</v>
      </c>
      <c r="C996" t="str">
        <f>VLOOKUP(tab_Verkauf[[#This Row],[Artikelnummer]],tab_Produkte[],3,FALSE)</f>
        <v>Mountainbike</v>
      </c>
      <c r="D996">
        <v>697970</v>
      </c>
      <c r="E996">
        <v>63</v>
      </c>
      <c r="F996" s="17">
        <f>VLOOKUP(tab_Verkauf[[#This Row],[Artikelnummer]],tab_Produkte[],8,FALSE)</f>
        <v>102</v>
      </c>
    </row>
    <row r="997" spans="1:6" x14ac:dyDescent="0.55000000000000004">
      <c r="A997" s="3">
        <v>43961</v>
      </c>
      <c r="B997">
        <v>18</v>
      </c>
      <c r="C997" t="str">
        <f>VLOOKUP(tab_Verkauf[[#This Row],[Artikelnummer]],tab_Produkte[],3,FALSE)</f>
        <v>Pumpen</v>
      </c>
      <c r="D997">
        <v>142186</v>
      </c>
      <c r="E997">
        <v>4</v>
      </c>
      <c r="F997" s="17">
        <f>VLOOKUP(tab_Verkauf[[#This Row],[Artikelnummer]],tab_Produkte[],8,FALSE)</f>
        <v>2</v>
      </c>
    </row>
    <row r="998" spans="1:6" x14ac:dyDescent="0.55000000000000004">
      <c r="A998" s="3">
        <v>43962</v>
      </c>
      <c r="B998">
        <v>18</v>
      </c>
      <c r="C998" t="str">
        <f>VLOOKUP(tab_Verkauf[[#This Row],[Artikelnummer]],tab_Produkte[],3,FALSE)</f>
        <v>Pumpen</v>
      </c>
      <c r="D998">
        <v>43306</v>
      </c>
      <c r="E998">
        <v>83</v>
      </c>
      <c r="F998" s="17">
        <f>VLOOKUP(tab_Verkauf[[#This Row],[Artikelnummer]],tab_Produkte[],8,FALSE)</f>
        <v>2</v>
      </c>
    </row>
    <row r="999" spans="1:6" x14ac:dyDescent="0.55000000000000004">
      <c r="A999" s="3">
        <v>43963</v>
      </c>
      <c r="B999">
        <v>5</v>
      </c>
      <c r="C999" t="str">
        <f>VLOOKUP(tab_Verkauf[[#This Row],[Artikelnummer]],tab_Produkte[],3,FALSE)</f>
        <v>E-Bike</v>
      </c>
      <c r="D999">
        <v>708324</v>
      </c>
      <c r="E999">
        <v>83</v>
      </c>
      <c r="F999" s="17">
        <f>VLOOKUP(tab_Verkauf[[#This Row],[Artikelnummer]],tab_Produkte[],8,FALSE)</f>
        <v>83</v>
      </c>
    </row>
    <row r="1000" spans="1:6" x14ac:dyDescent="0.55000000000000004">
      <c r="A1000" s="3">
        <v>43964</v>
      </c>
      <c r="B1000">
        <v>17</v>
      </c>
      <c r="C1000" t="str">
        <f>VLOOKUP(tab_Verkauf[[#This Row],[Artikelnummer]],tab_Produkte[],3,FALSE)</f>
        <v>Jugendrad</v>
      </c>
      <c r="D1000">
        <v>306820</v>
      </c>
      <c r="E1000">
        <v>52</v>
      </c>
      <c r="F1000" s="17">
        <f>VLOOKUP(tab_Verkauf[[#This Row],[Artikelnummer]],tab_Produkte[],8,FALSE)</f>
        <v>1853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A X l x U e c k D 0 2 l A A A A 9 Q A A A B I A H A B D b 2 5 m a W c v U G F j a 2 F n Z S 5 4 b W w g o h g A K K A U A A A A A A A A A A A A A A A A A A A A A A A A A A A A h Y 8 x D o I w G I W v Q r r T 1 h q V k J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c 4 m u M F m 2 E K Z G S Q a f P t 2 T D 3 2 f 5 A W H a V 6 1 r F c x W u 1 k D G C O R 9 g T 8 A U E s D B B Q A A g A I A A F 5 c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e X F R x K B N W 5 g B A A C R A g A A E w A c A E Z v c m 1 1 b G F z L 1 N l Y 3 R p b 2 4 x L m 0 g o h g A K K A U A A A A A A A A A A A A A A A A A A A A A A A A A A A A d V J L T i M x E N 1 H y h 0 s s 0 k k q 9 W J B h Y T 9 Q K S Q E Y a Q S C B D T 1 C n u 5 K 2 s K f k V 0 O C R G 3 4 Q x z g V y M a h o U Q M I b 2 6 + q X r 1 6 q g A F K m f Z r L l 7 g 3 a r 3 Q q V 9 F C y A 5 7 2 7 q 5 N k P h Y S g T L W c Y 0 Y L v F 6 F x G 0 B o I G Y Z V M n J F N G C x c 6 o 0 J E N n K R t D h w 9 / 5 t c B f M i N x E r J k I B d g s 4 v L I y 8 W k E + c U U V i i p q y N P 0 7 j d U H v K Z M 4 Z K w E B A 8 K y f 9 t N 8 v C 5 A s 5 u T 4 4 / f q X u g O O n w G x Z t y a Z q 5 T D / L D n B N f K u u B 2 B V k Y R X 8 Y H X L C h 0 9 H Y k B 0 J N r a F K 5 V d Z r 3 + Y V 8 Q n U O Y 4 U Z D t n 8 m 5 8 7 C n 6 5 o J j / g k 9 3 / i l o v S W F c I L A J y B J 8 b c 9 c / q X 0 q X e G a h s 4 d B q r B L t 9 w 4 + 1 n h V S S x 8 y 9 P E j 8 R n s n i 3 V 1 I P P N / / 2 j H M v b V g 4 b x r l F I P Q + V a I 2 G 7 5 S W 2 f 1 u R C N D Q x U g W r L X k S b M t J S B n v 8 R 1 H W O M r 3 j h X G x S 9 B 1 t s k r r T a 2 i s b A W q 3 g L B f l k 8 + r E P 3 Y C / 3 z 3 H R d 3 5 C + E V L G m r P s F P 3 X Z L 2 e 8 m H r w A U E s B A i 0 A F A A C A A g A A X l x U e c k D 0 2 l A A A A 9 Q A A A B I A A A A A A A A A A A A A A A A A A A A A A E N v b m Z p Z y 9 Q Y W N r Y W d l L n h t b F B L A Q I t A B Q A A g A I A A F 5 c V E P y u m r p A A A A O k A A A A T A A A A A A A A A A A A A A A A A P E A A A B b Q 2 9 u d G V u d F 9 U e X B l c 1 0 u e G 1 s U E s B A i 0 A F A A C A A g A A X l x U c S g T V u Y A Q A A k Q I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s A A A A A A A C q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V W 1 z Y X R 6 Z G F 0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0 O j Q z O j I z L j I w M T I 1 O T Z a I i A v P j x F b n R y e S B U e X B l P S J G a W x s Q 2 9 s d W 1 u V H l w Z X M i I F Z h b H V l P S J z Q 1 F Z U k F 3 W U c i I C 8 + P E V u d H J 5 I F R 5 c G U 9 I k Z p b G x D b 2 x 1 b W 5 O Y W 1 l c y I g V m F s d W U 9 I n N b J n F 1 b 3 Q 7 Q m V z d G V s b G R h d H V t J n F 1 b 3 Q 7 L C Z x d W 9 0 O 1 B y b 2 R 1 a 3 Q m c X V v d D s s J n F 1 b 3 Q 7 V W 1 z Y X R 6 J n F 1 b 3 Q 7 L C Z x d W 9 0 O 0 V p b m h l a X R l b i Z x d W 9 0 O y w m c X V v d D t W Z X J r w 6 R 1 Z m V y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1 V t c 2 F 0 e m R h d G V u L 0 d l w 6 R u Z G V y d G V y I F R 5 c C 5 7 Q m V z d G V s b G R h d H V t L D B 9 J n F 1 b 3 Q 7 L C Z x d W 9 0 O 1 N l Y 3 R p b 2 4 x L z A x X 1 V t c 2 F 0 e m R h d G V u L 0 d l w 6 R u Z G V y d G V y I F R 5 c C 5 7 U H J v Z H V r d C w x f S Z x d W 9 0 O y w m c X V v d D t T Z W N 0 a W 9 u M S 8 w M V 9 V b X N h d H p k Y X R l b i 9 H Z c O k b m R l c n R l c i B U e X A u e 1 V t c 2 F 0 e i w y f S Z x d W 9 0 O y w m c X V v d D t T Z W N 0 a W 9 u M S 8 w M V 9 V b X N h d H p k Y X R l b i 9 H Z c O k b m R l c n R l c i B U e X A u e 0 V p b m h l a X R l b i w z f S Z x d W 9 0 O y w m c X V v d D t T Z W N 0 a W 9 u M S 8 w M V 9 V b X N h d H p k Y X R l b i 9 H Z c O k b m R l c n R l c i B U e X A u e 1 Z l c m v D p H V m Z X I s N H 0 m c X V v d D s s J n F 1 b 3 Q 7 U 2 V j d G l v b j E v M D F f V W 1 z Y X R 6 Z G F 0 Z W 4 v R 2 X D p G 5 k Z X J 0 Z X I g V H l w L n t S Z W d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D F f V W 1 z Y X R 6 Z G F 0 Z W 4 v R 2 X D p G 5 k Z X J 0 Z X I g V H l w L n t C Z X N 0 Z W x s Z G F 0 d W 0 s M H 0 m c X V v d D s s J n F 1 b 3 Q 7 U 2 V j d G l v b j E v M D F f V W 1 z Y X R 6 Z G F 0 Z W 4 v R 2 X D p G 5 k Z X J 0 Z X I g V H l w L n t Q c m 9 k d W t 0 L D F 9 J n F 1 b 3 Q 7 L C Z x d W 9 0 O 1 N l Y 3 R p b 2 4 x L z A x X 1 V t c 2 F 0 e m R h d G V u L 0 d l w 6 R u Z G V y d G V y I F R 5 c C 5 7 V W 1 z Y X R 6 L D J 9 J n F 1 b 3 Q 7 L C Z x d W 9 0 O 1 N l Y 3 R p b 2 4 x L z A x X 1 V t c 2 F 0 e m R h d G V u L 0 d l w 6 R u Z G V y d G V y I F R 5 c C 5 7 R W l u a G V p d G V u L D N 9 J n F 1 b 3 Q 7 L C Z x d W 9 0 O 1 N l Y 3 R p b 2 4 x L z A x X 1 V t c 2 F 0 e m R h d G V u L 0 d l w 6 R u Z G V y d G V y I F R 5 c C 5 7 V m V y a 8 O k d W Z l c i w 0 f S Z x d W 9 0 O y w m c X V v d D t T Z W N 0 a W 9 u M S 8 w M V 9 V b X N h d H p k Y X R l b i 9 H Z c O k b m R l c n R l c i B U e X A u e 1 J l Z 2 l v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F f V W 1 z Y X R 6 Z G F 0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1 z Y X R 6 Z G F 0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V W 1 z Y X R 6 Z G F 0 Z W 4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X L O C S S S v J G u k M W v 8 m Q z f 8 A A A A A A g A A A A A A A 2 Y A A M A A A A A Q A A A A t b U H g q F O E i 1 k 4 h K g J E V K D Q A A A A A E g A A A o A A A A B A A A A B z Y e K s G C g O m f 6 C 1 c p s h p E 5 U A A A A M b l U + 8 e a 6 j A x J f 4 4 h i L n p A e y R A Z t z k + B r T H I e 2 x r 0 6 t R T l f D S L Q 5 / b h v B 8 7 D f J W G B 0 O C m b D J 3 + b / Y i 5 s J r W I X C X a P 1 w U X s C 6 i W y X Z c N Z J J g F A A A A A i 9 l G I W Q + K i w m 6 J 2 X w y Z j I h 4 w a C < / D a t a M a s h u p > 
</file>

<file path=customXml/itemProps1.xml><?xml version="1.0" encoding="utf-8"?>
<ds:datastoreItem xmlns:ds="http://schemas.openxmlformats.org/officeDocument/2006/customXml" ds:itemID="{0D2F6A66-142F-4CE7-82AD-9D365604F6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01_allgemeineLookuptabellen</vt:lpstr>
      <vt:lpstr>02_Mitarbeiterstammdaten</vt:lpstr>
      <vt:lpstr>03_Lieferantenstammdaten</vt:lpstr>
      <vt:lpstr>04_Kundenstammdaten</vt:lpstr>
      <vt:lpstr>05_Materialstammdaten</vt:lpstr>
      <vt:lpstr>06_Verkaufsliste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Engel, Mathias</dc:creator>
  <cp:lastModifiedBy>Engel, Mathias</cp:lastModifiedBy>
  <dcterms:created xsi:type="dcterms:W3CDTF">2020-05-11T13:11:51Z</dcterms:created>
  <dcterms:modified xsi:type="dcterms:W3CDTF">2020-11-25T11:20:51Z</dcterms:modified>
</cp:coreProperties>
</file>