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ДЗ 1  Vision Statement" sheetId="1" r:id="rId4"/>
    <sheet state="visible" name="ДЗ 1  VPS, USP" sheetId="2" r:id="rId5"/>
    <sheet state="visible" name="ДЗ 2 Кастдев" sheetId="3" r:id="rId6"/>
    <sheet state="visible" name="ДЗ 2 Аналіз ринку" sheetId="4" r:id="rId7"/>
    <sheet state="visible" name="ДЗ 3" sheetId="5" r:id="rId8"/>
    <sheet state="visible" name="ДЗ 4" sheetId="6" r:id="rId9"/>
    <sheet state="visible" name="ДЗ 5" sheetId="7" r:id="rId10"/>
    <sheet state="visible" name="ДЗ 6 The Business Model Canvas" sheetId="8" r:id="rId11"/>
    <sheet state="visible" name="ДЗ 6 Unit Economics" sheetId="9" r:id="rId12"/>
  </sheets>
  <definedNames/>
  <calcPr/>
  <extLst>
    <ext uri="GoogleSheetsCustomDataVersion2">
      <go:sheetsCustomData xmlns:go="http://customooxmlschemas.google.com/" r:id="rId13" roundtripDataChecksum="ZfQ0iLaQb6X1CfC4UnCW+J58VaO9lgfCzm2sdx4tnTo="/>
    </ext>
  </extLst>
</workbook>
</file>

<file path=xl/sharedStrings.xml><?xml version="1.0" encoding="utf-8"?>
<sst xmlns="http://schemas.openxmlformats.org/spreadsheetml/2006/main" count="2627" uniqueCount="1574">
  <si>
    <t>Склад команди та внесок кожного:</t>
  </si>
  <si>
    <t>Кавунець Олексій</t>
  </si>
  <si>
    <t>подав ідею продукту, участь у обговоренні в чаті</t>
  </si>
  <si>
    <t>Oleksiy Verkhulevskyy</t>
  </si>
  <si>
    <t>Чубар Олександр</t>
  </si>
  <si>
    <t>Прокопенко Данило</t>
  </si>
  <si>
    <t>Кациашвілі Олена</t>
  </si>
  <si>
    <t>подала ідею продукту, участь у обговоренні в чаті</t>
  </si>
  <si>
    <t>Данило Бичков</t>
  </si>
  <si>
    <t>Дмитро Гаврильченко</t>
  </si>
  <si>
    <t>Vision Statement</t>
  </si>
  <si>
    <t>Коріння</t>
  </si>
  <si>
    <t>Питання</t>
  </si>
  <si>
    <t>Коріння — це онлайн-маркетплейс, який об’єднує українських фермерів та 
виробників екологічних продуктів із міськими споживачами.</t>
  </si>
  <si>
    <t>Платформа дозволяє купувати натуральні продукти напряму, без посередників, забезпечуючи прозорість, чесну ціну та підтримку локального бізнесу.</t>
  </si>
  <si>
    <t>1. Що це за продукт?</t>
  </si>
  <si>
    <t>Market Evaluation — це аналітичний інструмент, який на основі ринкових даних та технічних індикаторів розраховує ймовірність того, що акція зростатиме, падатиме або залишатиметься у боковику.
Продукт допомагає інвесторам і трейдерам швидко зрозуміти ринкову ситуацію, об’єднуючи розрізнені сигнали в єдину зрозумілу систему.</t>
  </si>
  <si>
    <t>Для</t>
  </si>
  <si>
    <t>інвестора і трейдера, який хоче швидко оцінювати стан ринку</t>
  </si>
  <si>
    <t>Обґрунтування:
Фермери часто не мають доступу до великих торговельних мереж і змушені продавати продукцію перекупникам за заниженими цінами.
Міські споживачі хочуть якісні натуральні продукти, але хочуть гарантії походження товару.
Відсутність єдиного сервісу з прозорими умовами та оплатою.</t>
  </si>
  <si>
    <t>2. Чому я створюю саме цей продукт? Яка мета його створення?</t>
  </si>
  <si>
    <t>щоб:
- об’єднати різні фактори в одну зрозумілу систему,
- допомогти уникати емоційних рішень,
- підвищити прибутковість та стабільність стратегії, зокрема для продажу опціонів та інвестицій у довгостроковий портфель</t>
  </si>
  <si>
    <t>Який</t>
  </si>
  <si>
    <t>відчуває перевантаження від великої кількості окремих сигналів та новин</t>
  </si>
  <si>
    <t>3. Що ми будемо робити для своїх клієнтів?</t>
  </si>
  <si>
    <t>надаватимемо зрозумілий і швидкий ринковий аналіз, який:
автоматично збирає дані з відкритих джерел (Yahoo Finance, новини);
показує ймовірність напрямку руху ринку (зростання, падіння, боковик);
дає візуалізацію та ключові індикатори в одному місці;
скорочує час на аналіз, знижує ризик суб’єктивності.</t>
  </si>
  <si>
    <t>Market Evaluation</t>
  </si>
  <si>
    <t>4. Які позитивні зміни це принесе?</t>
  </si>
  <si>
    <t>-впевненість у своїх діях і зниження втрат через необдумані рішення.
-чітке розуміння ринкового контексту що допомагає купувати або продавати активи в правильний момент.
-систематизація підходу до аналізу ринку, що підвищує ефективність інвесторів</t>
  </si>
  <si>
    <t>Є</t>
  </si>
  <si>
    <t>аналітичний інструмент</t>
  </si>
  <si>
    <t>Що</t>
  </si>
  <si>
    <t>об’єднує ключові ринкові фактори у зрозумілу систему ймовірностей та візуалізацій</t>
  </si>
  <si>
    <t>На відміну від</t>
  </si>
  <si>
    <t>традиційних індикаторів та окремих сервісів, які дають фрагментовану інформацію</t>
  </si>
  <si>
    <t>Наш продукт</t>
  </si>
  <si>
    <t>показує цілісну картину ринку і допомагає приймати зважені інвестиційні рішення.</t>
  </si>
  <si>
    <t>Кавунець Олексій Анатолійович</t>
  </si>
  <si>
    <t>Навігаційний асістент. Мобільний застосунок з навігацією та елементами штучного інтелекту, який вивчає звички користувача, графік поїздок, маршрути, вид транспорту (автомобіль, велосипед, пішки, громадський транспорт) і будує персоналізований графік переміщень.</t>
  </si>
  <si>
    <t>міського мешканця, водія, пасажира</t>
  </si>
  <si>
    <t>Люди часто витрачають час на планування поїздок, перевірку трафіку та пошук оптимального маршруту. Мета продукту – зняти з користувача цей клопіт, забезпечивши його актуальною інформацією завчасно, щоб він завжди вчасно прибував у потрібне місце.</t>
  </si>
  <si>
    <t>хоче вчасно та без стресу діставатися до пункту призначення</t>
  </si>
  <si>
    <t>Навігація маршрутів
Автоматично аналізувати щоденні маршрути користувача та створювати персональний профіль.
Вчасно попереджати про дорожню ситуацію, затори, зміни в русі громадського транспорту.
Пропонувати найкращий маршрут у конкретний момент, включно з деталями (наприклад, номер автобуса чи пересадка).
Нагадувати пуш-повідомленням, коли буде найкращий час виходити чи виїжджати, щоб вчасно прибути до звичного пункту призначення.</t>
  </si>
  <si>
    <t>Navica: Learning Navigation</t>
  </si>
  <si>
    <t>Користувачі зможуть планувати свій день спокійніше, менше стресувати через запізнення, ефективніше використовувати свій час і завжди бути впевненими, що вони дістануться у пункт призначення вчасно. Це підвищує їхню продуктивність, зменшує тривогу і робить пересування містом комфортнішим.</t>
  </si>
  <si>
    <t>інтелектуальним навігаційним асистентом</t>
  </si>
  <si>
    <t>вивчає звички користувача, моніторить, прогнозує дорожню ситуацію та надсилає персональні повідомлення про оптимальний час виїзду і маршрут базуючись на поточному місці знаходження</t>
  </si>
  <si>
    <t>стандартних GPS-навігаторів, він активно аналізує ваш графік і автоматично підлаштовується під ваші щоденні поїздки</t>
  </si>
  <si>
    <t>це не просто навігація в реальному часі, а проактивний асистент пересувань, який вивчає щоденні маршрути користувача, й завчасно попереджає про оптимальний час виїзду та найкращий маршрут. На відміну від класичних GPS-сервісів, він не чекає запиту користувача, а самостійно прогнозує потребу й дає персональні рекомендації.</t>
  </si>
  <si>
    <t>Мобільний застосунок виклику «зеленого» таксі з парком 100% електромобілів, включно з роботизованими таксі (AV).</t>
  </si>
  <si>
    <t>Міські мешканці 18–60 (щоденні поїздки, туризм), еко-свідомі користувачі; B2B: компанії з ESG-цілями та потребою в еко-таксі для співробітників/клієнтів.</t>
  </si>
  <si>
    <t>Зменшити міські викиди та зробити поїздки дешевшими завдяки нижчій собівартості EV (енергія/сервіс), сформувати звичку сталої мобільності та екологічності.</t>
  </si>
  <si>
    <t>EV/AV-тренд дозволяє дати кращу економіку та вимірний екологічний ефект саме зараз.</t>
  </si>
  <si>
    <t>Миттєвий виклик EV/роботаксі, прозорі тарифи, безготівкова оплата, еко-лічильник CO₂ на кожну поїздку, винагороди за «зелені» поїздки, безпечні маршрути.</t>
  </si>
  <si>
    <t>EcoCab</t>
  </si>
  <si>
    <t>Менше шуму й викидів, доступніша ціна поїздок, прискорення переходу на чистий транспорт; містам — дані для розвитку зарядної інфраструктури.</t>
  </si>
  <si>
    <t>Платформа ride-hailing (маркетплейс міських перевезень) з 100% електропарком і підтримкою роботаксі.</t>
  </si>
  <si>
    <t>Доступніші й екологічні поїздки: нижча ціна завдяки дешевшій електроенергії та сервісу EV + персональний облік зекономленого CO₂ в застосунку.</t>
  </si>
  <si>
    <t>Від сервісів зі змішаним або бензин/дизельним парком — гарантія 100% EV/AV, прозора CO₂-аналітика на рівні кожної поїздки, пріоритет зарядної мережі.</t>
  </si>
  <si>
    <t>EV-first &amp; Robotaxi-ready: 100% електропарк; дешевша поїздка та динамічний «зелений тариф»; еко-гаманець із винагородами; API для корпоративного обліку/компенсацій; інтегрована мапа зарядок.</t>
  </si>
  <si>
    <t>Прокопенко Данило Андрійович</t>
  </si>
  <si>
    <t>CineHive — рій дронів для кінозйомки, що дає лайв-ефект «вау» з першої хвилини: кілька ракурсів одночасно, м’які проліти на різних висотах, ідеальний синхрон для режисерської. Замість складної логістики — простий запуск і повтор дублів у два кліки. CineHive піднімає планку картинки та знижує операційні витрати: більше контенту, менше пауз.</t>
  </si>
  <si>
    <t>продакшн-студій та організаторів івентів</t>
  </si>
  <si>
    <t>CineHive має просту мету — дати студіям інструмент, який працює «як студійне світло»: увімкнув — і все готово. Один оператор керує роєм, сцена налаштовується за хвилини, а дубль можна повторити ідеально точно. Як результат — менше витрат на майданчику, швидший знімальний процес і картинку, яка справляє ефект «вау».</t>
  </si>
  <si>
    <t>Які</t>
  </si>
  <si>
    <t>хочуть отримати швидку, якісну та ефектну багаторакурсну аерозйомку</t>
  </si>
  <si>
    <t>— Синхронні ракурси одним запуском: кілька дронів працюють як одна команда, створюючи ефект великої постановки.
— Повтор дублів у два кліки — ідеальна траєкторія зберігається, тож сцени можна відтворити з ювелірною точністю.
— Миттєвий синхрон відеопотоків — потоки вже вирівняні по таймкоду, монтаж стає у рази швидшим.
— Просте керування — замість п’яти операторів потрібен один; рій злітає, знімає і повертається за сценарієм.</t>
  </si>
  <si>
    <t>CineHive</t>
  </si>
  <si>
    <t>Знімальний день стає спокійнішим і передбачуваним: більше корисних дублів за той самий час, менше нервів і пауз. Команда швидше доходить до фінального ролика, бо технічних затримок майже нема. Картинка тримає «преміум»-рівень від сцени до сцени — клієнтам це видно, і вони легше погоджують проєкт. Підсумок: менше хаосу, більше сильних кадрів,</t>
  </si>
  <si>
    <t>роєвою системою дронів</t>
  </si>
  <si>
    <t>дозволяє знімати кілька ракурсів одночасно, робити ідеальні повтори дублів та отримувати готові синхронізовані потоки для монтажу</t>
  </si>
  <si>
    <t>традиційної зйомки з одним дроном чи дорогої команди операторів</t>
  </si>
  <si>
    <t>працює як «аеростудія з коробки»: швидкий сетап, більше сильних кадрів, менше витрат і стабільна преміум-якість</t>
  </si>
  <si>
    <t>ВИІБР КОМАНДИ!</t>
  </si>
  <si>
    <t>Бичков Данило Олександрович</t>
  </si>
  <si>
    <t>Коріння — це онлайн-маркетплейс для українських фермерів та виробників екологічних продуктів, який об’єднує людей із села та споживачів у містах, дозволяючи купувати натуральні товари напряму без посередників.</t>
  </si>
  <si>
    <t>українських споживачів, які прагнуть купувати натуральні та якісні продукти з прямим доступом до фермерів без переплат.</t>
  </si>
  <si>
    <t>Бо фермери часто не мають доступу до широкого ринку, а споживачі шукають якісні, екологічні та перевірені продукти. Мета Коріння — підтримати локальних виробників, зберегти українські традиції та забезпечити людям доступ до справжньої їжі за справедливішу ціну.</t>
  </si>
  <si>
    <t>хоче мати прямий доступ до фермерів без переплат посередникам</t>
  </si>
  <si>
    <t xml:space="preserve">Ми дамо можливість легко замовляти фермерські продукти онлайн, бути впевненими в їхньому походженні та якості, а також створимо зручний канал комунікації між виробником і покупцем.
</t>
  </si>
  <si>
    <t>Коріння / Korinnyа</t>
  </si>
  <si>
    <t>Коріння допоможе розвивати українські громади, підтримувати малий бізнес у селах, популяризувати здорове харчування та зробить екологічні продукти доступними для більшої кількості людей зі зменшенням “маржі посередників”.</t>
  </si>
  <si>
    <t>Маркетплейс продуктів харчування від локальних виробників (B2C з опціями B2B — кафе/рітейл)</t>
  </si>
  <si>
    <t>об’єднує виробників і покупців в єдиній зручній платформі для замовлення фермерських та екологічних товарів за справедливою ціною</t>
  </si>
  <si>
    <t>супермаркетів чи хаотичних закупівель на ринках, де джерело й націнка неочевидні</t>
  </si>
  <si>
    <t>гарантує прозорість походження, підтримку локальних громад і справжній смак України, безпосередню економію за рахунок відсутності посередника.</t>
  </si>
  <si>
    <t>Estata - це платформа, яка поєднує в собі функції веб застосунку для пошуку житла, ріелтора, нотаріуса та брокера зі значною автоматизацією процесів за допомогою ШІ.</t>
  </si>
  <si>
    <t>Приватної чи юридичної особи</t>
  </si>
  <si>
    <t>Зробити процес купівлі / оренди нерухомості майже таким саме швидким і зручним, як бронювання на номера на Booking.</t>
  </si>
  <si>
    <t>Має на меті оренду чи купівлю житла</t>
  </si>
  <si>
    <t>При реєстрації та додаванні пропозиції на веб порталі ми перевіряємо у реєстрі власників та пдатковій (в перспективі за допомогою штучного інтелекту) права власності на нерухомість, можливі заборгованості та кредити на нерухомості, а також відсутність інших договорв оренди. Тим самим гарантуємо чесність та прозорість операції. При погодженні умов, сторонам треба лише додати скани своїх документів, написати свої вимоги, і система автоматично згенерує контракт, а після підписання зареєструє його в усіх необхідних установах. Платформа матиме партнерські програми з банками та кредитними організаціями, і проаналізувавши стан та побажання покупця, обере для нього найкращі кредитні умови з усіх доступних. Таким чином, власнику та орендарю / покупцеві, необхідно буде зустрітися лише двічі, при огляді житла та підписання контракту. За необхідності спеціалісти компанії також можуть власноруч зробити фото та 3D зйомку нерухомості для оформлення пропозиції на порталі.</t>
  </si>
  <si>
    <t>Estata</t>
  </si>
  <si>
    <t>Зменшення комісій, замість рієлтора, нотаріуса та брокера тепер є один агент, у якого більшість операцій виконуються автоматично. Підвищення довіри, чесність та прозорість всіх операцій гарантує бренд замість декількох різних агентів, яких клієнт швидше за все, бачитиме вперше і востаннє в житті. Скорочення часу, при відсутності розбіжностей мій власником і покупцем / орендарем процедуру можна завершити за лічені дні. Зручність, все одному, самому лише треба домовитися про ціну та поставити підпис, а для пошуку пропозицій необхідно просто описати житло своєї мрії, і ШІ миттєво знайде найбільш відповідні варіанти.</t>
  </si>
  <si>
    <t>Маркетплейсом</t>
  </si>
  <si>
    <t>Поєднує в собі функції веб платформи з розміщення оголошень, ріелтора, нотаріуса та, за необхідності, брокера</t>
  </si>
  <si>
    <t>Традиційних брокерів чи юридичний фірм, які займаються нерухомістю</t>
  </si>
  <si>
    <t>Поєднує в собі одразу всі функції, які можуть бути необхідні під час пошуку та оформленні оренди чи купівлі житла, що зменшує час, комісії та підвищує довіру.</t>
  </si>
  <si>
    <t>Кациашвілі Олена Вікторівна</t>
  </si>
  <si>
    <t>Це мобільний додаток для об’єднаних замовлень продуктів харчування за гуртовими цінами</t>
  </si>
  <si>
    <t>молодих сімей, студентів і пенсіонерів у містах, які хочуть економити на продуктах, але отримувати якісний сервіс і доставку</t>
  </si>
  <si>
    <t>Тому що зростання цін на продукти в Україні створює потребу в економії без втрати якості</t>
  </si>
  <si>
    <t>Ми віримо, що доступ до здорових і якісних продуктів має бути простим і вигідним для кожної родини</t>
  </si>
  <si>
    <t>Об’єднувати замовлення мешканців одного району, щоб вони могли купувати дешевше напряму від постачальників</t>
  </si>
  <si>
    <t>Сусідський кошик</t>
  </si>
  <si>
    <t>Економія до 30% на щоденних продуктах, зменшення витрат сімейного бюджету, зміцнення локальних спільнот, сусіди гуртуються для спільних замовлень, підтримка українських виробників замість великих торгових мереж, доступ до свіжих і здоровіших продуктів напряму від фермерів, менше часу витрачається на похід у магазин (зручна доставка), менше упаковки та транспортування (одна гуртова доставка замість багатьох індивідуальних), підтримка локального виробництва та скорочення «вуглецевого сліду».</t>
  </si>
  <si>
    <t>Сервіс колективних покупок і доставки продуктів харчування</t>
  </si>
  <si>
    <t>Допомагає економити до 20–30% на щоденних витратах та отримувати свіжіші продукти</t>
  </si>
  <si>
    <t>Індивідуальних покупок у супермаркетах із високими націнками</t>
  </si>
  <si>
    <t>Створює спільну економію завдяки гуртовим цінам і підтримці локальних виробників</t>
  </si>
  <si>
    <t>ПІБ</t>
  </si>
  <si>
    <t xml:space="preserve">Відповідь </t>
  </si>
  <si>
    <t>Відповідь: цільовий клієнт</t>
  </si>
  <si>
    <t>Відповідь: заява про необхідність або можливість</t>
  </si>
  <si>
    <t>Відповідь: назва продукту</t>
  </si>
  <si>
    <t>Відповідь: категорія продукту</t>
  </si>
  <si>
    <t>Відповідь: ключова вигода, причина для покупки</t>
  </si>
  <si>
    <t>Відповідь:  первинної конкурентної альтернативи</t>
  </si>
  <si>
    <t>Відповідь:  твердження первинної диференціації</t>
  </si>
  <si>
    <t>Приклад</t>
  </si>
  <si>
    <t>Кав’ярня Amelia’s Cafe.</t>
  </si>
  <si>
    <t>Amelia’s Cafe має на меті стати головним і найулюбленішим місцем для кави в Сполучених Штатах</t>
  </si>
  <si>
    <t>поціновувача кави</t>
  </si>
  <si>
    <t>Amelia’s Cafe запропонує неймовірний смак, цінність та зручність для своїх гостей по всій країні</t>
  </si>
  <si>
    <t>бажає отримувати доступні та смачні напої</t>
  </si>
  <si>
    <t>Ми будемо постачати найкращі у світі кавові зерна та чайне листя, щоб наші гості могли насолоджуватися їхніми улюбленими напоями за розумними та привабливими цінами.</t>
  </si>
  <si>
    <t>Amelia’s Cafe</t>
  </si>
  <si>
    <t>кав’ярнею</t>
  </si>
  <si>
    <t>Відповідь: пропонує неймовірний смак, цінність та зручність для своїх гостей по всій країні,</t>
  </si>
  <si>
    <t>інших кав’ярень</t>
  </si>
  <si>
    <t>відбирає найкращі інгредієнти з усього світу.</t>
  </si>
  <si>
    <t>Завдання</t>
  </si>
  <si>
    <t>Болі</t>
  </si>
  <si>
    <t>Вигоди</t>
  </si>
  <si>
    <t>Продукти та послуги</t>
  </si>
  <si>
    <t>Фактори допомоги</t>
  </si>
  <si>
    <t>VPS, USP</t>
  </si>
  <si>
    <t>Фактори вигоди</t>
  </si>
  <si>
    <t>Остаточна Value Proposition</t>
  </si>
  <si>
    <t>Value Proposition Statement</t>
  </si>
  <si>
    <t>Unique Selling Proposition</t>
  </si>
  <si>
    <t>Приорітезовані за важливістю завдання</t>
  </si>
  <si>
    <t>Відсортовані завдання</t>
  </si>
  <si>
    <t>Категорія</t>
  </si>
  <si>
    <t>Ключові елементи</t>
  </si>
  <si>
    <t>Купити свіжі та екологічно чисті продукти напряму від фермерів</t>
  </si>
  <si>
    <t>- Купити свіжі та екологічно чисті продукти напряму від фермерів
- Економити час на покупках (онлайн-замовлення та доставка додому)
- Отримати гарантію якості та прозорості походження продуктів</t>
  </si>
  <si>
    <t>Отримати гарантію якості та прозорості походження продуктів</t>
  </si>
  <si>
    <t>Економити час на покупках (швидке замовлення онлайн / доставка додому)</t>
  </si>
  <si>
    <t>- Недовіра до походження продуктів, що продаються в супермаркетах
- Немає впевненості у якості та свіжості продуктів
- Нестача часу на пошук і поїздки до фермерських ринків</t>
  </si>
  <si>
    <t>Заголовок</t>
  </si>
  <si>
    <r>
      <rPr>
        <rFont val="Montserrat"/>
        <color theme="1"/>
        <sz val="14.0"/>
      </rPr>
      <t xml:space="preserve">Продукти, яким довіряєш
</t>
    </r>
    <r>
      <rPr>
        <rFont val="Montserrat"/>
        <i/>
        <color theme="1"/>
        <sz val="14.0"/>
      </rPr>
      <t>Products You Can Trust</t>
    </r>
  </si>
  <si>
    <r>
      <rPr>
        <rFont val="Montserrat"/>
        <color theme="1"/>
        <sz val="14.0"/>
      </rPr>
      <t xml:space="preserve">Прямо з ферми. Прямо до вас.
</t>
    </r>
    <r>
      <rPr>
        <rFont val="Montserrat"/>
        <i/>
        <color theme="1"/>
        <sz val="14.0"/>
      </rPr>
      <t>Directly from farm. Directly to you.</t>
    </r>
  </si>
  <si>
    <t>Отримати гарантію якості та прозорості походження</t>
  </si>
  <si>
    <t>- Міцне здоров’я родини завдяки якісним продуктам
- Справжні фермерські продукти без хімії
- Чесна ціна без націнки посередників
- Зручність онлайн-замовлення та доставки</t>
  </si>
  <si>
    <t>Підзаголовок</t>
  </si>
  <si>
    <r>
      <rPr>
        <rFont val="Montserrat"/>
        <color theme="1"/>
        <sz val="14.0"/>
      </rPr>
      <t xml:space="preserve">Обирайте перевірені фермерські продукти для себе та родини. Купуйте напряму від виробника — швидко, чесно та зі смаком турботи.
</t>
    </r>
    <r>
      <rPr>
        <rFont val="Montserrat"/>
        <i/>
        <color theme="1"/>
        <sz val="14.0"/>
      </rPr>
      <t>Choose verified farm-fresh products for yourself and your family. Buy directly from the producer — quickly, honestly, and with a touch of care.</t>
    </r>
  </si>
  <si>
    <t>Підтримати локальних виробників</t>
  </si>
  <si>
    <t>Зробити корисний вибір для сім’ї та дітей</t>
  </si>
  <si>
    <t>Продукти 
та 
послуги</t>
  </si>
  <si>
    <t>Онлайн-маркетплейс фермерських продуктів з каталогом і прозорими описами
Сторінки фермерів з детальною інформацією про виробництво та сертифікати
Рейтингова система фермерів та відгуки покупців
Підписка на сезонні «коробки здоров’я»</t>
  </si>
  <si>
    <t>Отримати унікальні продукти, яких немає в супермаркетах</t>
  </si>
  <si>
    <t>Альтернативні варіанти:</t>
  </si>
  <si>
    <t>Купуйте свіжі та екологічні продукти напряму від фермерів — швидко онлайн, з доставкою додому і повною впевненістю у якості та походженні.</t>
  </si>
  <si>
    <t>Від фермерів до вашого столу.
From farmers straight to your table</t>
  </si>
  <si>
    <t>Порівняти фермерські пропозиції та вибрати найкращу</t>
  </si>
  <si>
    <t>Свіжі фермерські продукти напряму від виробників — швидка онлайн-замовлення, доставка додому та гарантія якості.</t>
  </si>
  <si>
    <t>Свіжість, яку відчуваєш
Freshness you can taste</t>
  </si>
  <si>
    <t>Обирайте натуральні та екологічні продукти від перевірених фермерів — зручно, швидко і без посередників.</t>
  </si>
  <si>
    <t>Натуральне. Прямо від виробника
Natural. Straight from the producer.</t>
  </si>
  <si>
    <t>Купуйте фермерські продукти онлайн, економте час і будьте впевнені у їхній свіжості та походженні.</t>
  </si>
  <si>
    <t>Прямий доступ до локальних фермерів: свіжі продукти, прозора якість і зручна доставка додому.</t>
  </si>
  <si>
    <t>Приорітезовані за серйозністю болі</t>
  </si>
  <si>
    <t>Відсортовані болі</t>
  </si>
  <si>
    <t>Недовіра до супермаркетних “еко”-брендів</t>
  </si>
  <si>
    <t>Нестача часу на пошук фермерських продуктів</t>
  </si>
  <si>
    <t>Незрозуміла перевірка якості продуктів, що постачаються в суперкети, магазини, ринки.</t>
  </si>
  <si>
    <t>Недовіра до походження продуктів, що продаються в супермаркетах, магазинах, ринках.</t>
  </si>
  <si>
    <t>Немає впевненості у якості та свіжості продуктів, що продаються в супермаркетах, магазинах, ринках</t>
  </si>
  <si>
    <t>Відсутність часу на поїздки до фермерських ринків</t>
  </si>
  <si>
    <t>Важко порівняти якість та ціну у різних фермерів</t>
  </si>
  <si>
    <t>Приорітезовані за необхідністю вигоди</t>
  </si>
  <si>
    <t>Відсортовані вигоди</t>
  </si>
  <si>
    <t>Справжні фермерські продукти без хімії</t>
  </si>
  <si>
    <t>Чесна ціна продуктів, без посередників</t>
  </si>
  <si>
    <t>Можливість замовлення продуктів онлайн</t>
  </si>
  <si>
    <t>Можливість детального ознайомлення з продукцією та способом виробництва</t>
  </si>
  <si>
    <t>Можливість упевнитися в якості та натуральності продуктів перед покупкою</t>
  </si>
  <si>
    <t>Широкий вибір пропозицій від різних виробників</t>
  </si>
  <si>
    <t>Міцне здоров'я родини</t>
  </si>
  <si>
    <t>Ціннісна пропозиція</t>
  </si>
  <si>
    <t>Приорітезовані продукти та послуги</t>
  </si>
  <si>
    <t>Відсортовані продукти та послуги</t>
  </si>
  <si>
    <t>Онлайн-маркетплейс екологічно чистих фермерських продуктів</t>
  </si>
  <si>
    <t>Каталог продуктів із прозорими та детальними описами</t>
  </si>
  <si>
    <t>Бажаний спосіб доставки (поштою, кур'єром додому, самовивіз)</t>
  </si>
  <si>
    <t>Сторінка фермерів з детальною інформацією про виробництво, вирощування, ліцензії та ногороди, фото та відео з ферм, онлайн екскурсіями.</t>
  </si>
  <si>
    <t>Бажаний спосіб оплати (готівка, банківський перерахунок, платіжні системи)</t>
  </si>
  <si>
    <t>Підписка на “коробки здоров’я” (сезонні набори овочів, фруктів та ін)</t>
  </si>
  <si>
    <t>Рейтингова система фермерів та відгуки</t>
  </si>
  <si>
    <t>Програма лояльності / бонуси</t>
  </si>
  <si>
    <t>Приорітезовані фактори допомоги</t>
  </si>
  <si>
    <t>Відсортовані фактори допомоги</t>
  </si>
  <si>
    <t>Свіжість та натуральність продуктів</t>
  </si>
  <si>
    <t>Можливість замовлення продуктів напряму у виробників, без посередників</t>
  </si>
  <si>
    <t>Доступ до продукції багатьох фермерських господарств в регіоні та країні</t>
  </si>
  <si>
    <t>Сезонні та унікальні продукти</t>
  </si>
  <si>
    <t>Можливість порівняння пропозицій різних фермерських господарств</t>
  </si>
  <si>
    <t>Чесна рейтингова система фермерських господарств і виробників</t>
  </si>
  <si>
    <t>Підтримка локальних виробників</t>
  </si>
  <si>
    <t>Приорітезовані фактори вигоди</t>
  </si>
  <si>
    <t>Відсортовані фактори вигоди</t>
  </si>
  <si>
    <t>Довіра до походження продуктів</t>
  </si>
  <si>
    <t>Свіжість і натуральність продуктів</t>
  </si>
  <si>
    <t>Зручність онлайн-замовлення не виходячи з дому</t>
  </si>
  <si>
    <t>Широкий вибір фермерських продуктів</t>
  </si>
  <si>
    <t>Чесна ціна без націнки посередників</t>
  </si>
  <si>
    <t>Підтримка локальних фермерів</t>
  </si>
  <si>
    <t>Екологічність та сталий підхід</t>
  </si>
  <si>
    <t>Емоційне задоволення</t>
  </si>
  <si>
    <t>Внесок кожного члена команди:</t>
  </si>
  <si>
    <t>Team lead</t>
  </si>
  <si>
    <t>Майданчики для пошуку</t>
  </si>
  <si>
    <t>Олексій Верхулевський</t>
  </si>
  <si>
    <t>Scrum-master</t>
  </si>
  <si>
    <t>Текст запрошення</t>
  </si>
  <si>
    <t>Оброблення данних 4 інтерв'ю</t>
  </si>
  <si>
    <t>Образ споживача</t>
  </si>
  <si>
    <t>Скрипт інтерв'ю</t>
  </si>
  <si>
    <t>Створення гіпотези</t>
  </si>
  <si>
    <t>Збір даних</t>
  </si>
  <si>
    <t>Шаблони опитування</t>
  </si>
  <si>
    <t>Гіпотеза</t>
  </si>
  <si>
    <t>Майданчики для пошуку респондентів (покупців)</t>
  </si>
  <si>
    <t>Таблиця для покупців</t>
  </si>
  <si>
    <t>Таблиця для фермерів</t>
  </si>
  <si>
    <r>
      <rPr>
        <rFont val="Arial"/>
        <b/>
        <color theme="1"/>
      </rPr>
      <t>Людям</t>
    </r>
    <r>
      <rPr>
        <rFont val="Arial"/>
        <color theme="1"/>
      </rPr>
      <t>, які живуть у великих містах та цінують здорове харчування (Х), 
важливо мати можливість швидко й зручно замовляти натуральні фермерські продукти онлайн (А), 
щоб отримувати якісну та безпечну їжу для своєї родини (В) й бути впевненими у її походженні (С), 
але вони мають вимоги до зручної доставки, прозорості та перевіреної якості продуктів (D).</t>
    </r>
  </si>
  <si>
    <r>
      <rPr>
        <b/>
      </rPr>
      <t>Facebook-групи «</t>
    </r>
    <r>
      <rPr>
        <b/>
        <color rgb="FF1155CC"/>
        <u/>
      </rPr>
      <t>ФЕРМЕРИ УКРАЇНИ</t>
    </r>
    <r>
      <rPr>
        <b/>
      </rPr>
      <t>» / «</t>
    </r>
    <r>
      <rPr>
        <b/>
        <color rgb="FF1155CC"/>
        <u/>
      </rPr>
      <t>Дача Сад Город Квітник Фермер Еко продукти</t>
    </r>
    <r>
      <rPr>
        <b/>
      </rPr>
      <t>» / «</t>
    </r>
    <r>
      <rPr>
        <b/>
        <color rgb="FF1155CC"/>
        <u/>
      </rPr>
      <t>WE SAVE FOOD - Фудшеринг</t>
    </r>
    <r>
      <rPr>
        <b/>
      </rPr>
      <t xml:space="preserve">» </t>
    </r>
    <r>
      <rPr/>
      <t xml:space="preserve">
   Люди, які вже купують або шукають натуральні продукти напряму.
</t>
    </r>
    <r>
      <rPr>
        <b/>
        <color rgb="FF1155CC"/>
        <u/>
      </rPr>
      <t>OLX – розділ «Продукти харчування»</t>
    </r>
    <r>
      <rPr/>
      <t xml:space="preserve">
   Користувачі, які купують і продають продукти онлайн.</t>
    </r>
  </si>
  <si>
    <t>Параметри / учасники кастдева</t>
  </si>
  <si>
    <t>Самарі по сегменту 1 (ключовий)</t>
  </si>
  <si>
    <t xml:space="preserve">Самарі по сегменту 2 </t>
  </si>
  <si>
    <t>Самарі по сегменту 3</t>
  </si>
  <si>
    <r>
      <rPr>
        <rFont val="Arial"/>
        <b/>
        <color theme="1"/>
      </rPr>
      <t>Фермерам</t>
    </r>
    <r>
      <rPr>
        <rFont val="Arial"/>
        <color theme="1"/>
      </rPr>
      <t xml:space="preserve"> та малим виробникам (Х) важливо мати зручний онлайн-канал продажів без посередників (А), 
щоб збільшувати прибуток та розширювати ринок збуту (В) і отримувати чесну ціну за свою продукцію (С), 
але вони мають вимоги до простого інтерфейсу, низької комісії та гарантії безпечних розрахунків (D)</t>
    </r>
  </si>
  <si>
    <r>
      <rPr>
        <b/>
      </rPr>
      <t xml:space="preserve">Telegram-канали з фермерськими товарами </t>
    </r>
    <r>
      <rPr>
        <b/>
        <color rgb="FF1155CC"/>
        <u/>
      </rPr>
      <t>@agrovision</t>
    </r>
    <r>
      <rPr>
        <b/>
      </rPr>
      <t xml:space="preserve"> та </t>
    </r>
    <r>
      <rPr>
        <b/>
        <color rgb="FF1155CC"/>
        <u/>
      </rPr>
      <t>@yizhakultura</t>
    </r>
    <r>
      <rPr/>
      <t xml:space="preserve">
   Аудиторія, яка вже купує продукти через онлайн-канали.
</t>
    </r>
    <r>
      <rPr>
        <b/>
      </rPr>
      <t>Групи на Prom.ua "</t>
    </r>
    <r>
      <rPr>
        <b/>
        <color rgb="FF1155CC"/>
        <u/>
      </rPr>
      <t>Органічні продукти</t>
    </r>
    <r>
      <rPr>
        <b/>
      </rPr>
      <t>", "</t>
    </r>
    <r>
      <rPr>
        <b/>
        <color rgb="FF1155CC"/>
        <u/>
      </rPr>
      <t>Натуральні органічні продукти</t>
    </r>
    <r>
      <rPr>
        <b/>
      </rPr>
      <t>" та Rozetka "</t>
    </r>
    <r>
      <rPr>
        <b/>
        <color rgb="FF1155CC"/>
        <u/>
      </rPr>
      <t>Органічні продукти</t>
    </r>
    <r>
      <rPr>
        <b/>
      </rPr>
      <t>"</t>
    </r>
    <r>
      <rPr/>
      <t xml:space="preserve">
   Покупці, які звикли робити онлайн-замовлення.</t>
    </r>
  </si>
  <si>
    <t>ЦА / ключовий сегмент (для кого)</t>
  </si>
  <si>
    <t>Міські покупці 25-45 років, з середнім та вище доходом, зацікавлені у здоровому харчуванні. Купують продукти для сім’ї та дітей.</t>
  </si>
  <si>
    <t>Молоді спеціалісти, 20-30 років, які активно користуються онлайн-сервісами та доставкою.</t>
  </si>
  <si>
    <t>Люди 40+, зосереджені на якості та довірі до продуктів, готові платити більше за перевірене походження.</t>
  </si>
  <si>
    <t>Малі фермери та власники сімейних господарств (овочі, фрукти, молочна продукція).</t>
  </si>
  <si>
    <t>Середні виробники, які постачають продукцію на ринки та в магазини.</t>
  </si>
  <si>
    <t>Виробники нішевих товарів (мед, крафтові продукти).</t>
  </si>
  <si>
    <r>
      <rPr>
        <b/>
      </rPr>
      <t xml:space="preserve">Instagram-блоги про здорове харчування - </t>
    </r>
    <r>
      <rPr>
        <b/>
        <color rgb="FF1155CC"/>
        <u/>
      </rPr>
      <t>@nat_healthy_food</t>
    </r>
    <r>
      <rPr>
        <b/>
      </rPr>
      <t xml:space="preserve">, </t>
    </r>
    <r>
      <rPr>
        <b/>
        <color rgb="FF1155CC"/>
        <u/>
      </rPr>
      <t>@budzdorov_ukraine</t>
    </r>
    <r>
      <rPr/>
      <t xml:space="preserve">, </t>
    </r>
    <r>
      <rPr>
        <b/>
        <color rgb="FF1155CC"/>
        <u/>
      </rPr>
      <t>@juliadietolog</t>
    </r>
    <r>
      <rPr/>
      <t xml:space="preserve">
  Люди, які слідкують за трендами ЗОЖ, еко та органічними продуктами.</t>
    </r>
  </si>
  <si>
    <t>Проблеми (що не виходить / не задовільняє)</t>
  </si>
  <si>
    <t>Важко знайти перевірені фермерські продукти без підробок. Недовіра до супермаркетів.</t>
  </si>
  <si>
    <t>Довга доставка, незручні онлайн-сервіси.</t>
  </si>
  <si>
    <t>Відсутність прозорості щодо походження продукції.</t>
  </si>
  <si>
    <t>Залежність від перекупників, низькі ціни.</t>
  </si>
  <si>
    <t>Відсутність прямих каналів до покупців, проблеми з логістикою.</t>
  </si>
  <si>
    <t>Важко знайти клієнтів для специфічних продуктів.</t>
  </si>
  <si>
    <t>Майданчики для пошуку респондентів (фермерів)</t>
  </si>
  <si>
    <t>Завдання 
(що конкретно потрібно знати / вміти)</t>
  </si>
  <si>
    <t>Знати, що продукт безпечний та якісний.</t>
  </si>
  <si>
    <t>Мати простий та швидкий спосіб замовити продукти.</t>
  </si>
  <si>
    <t>Мати можливість перевірити сертифікати та походження продукції.</t>
  </si>
  <si>
    <t>Знати, як продавати напряму без посередників.</t>
  </si>
  <si>
    <t>Контролювати процес замовлень і доставок.</t>
  </si>
  <si>
    <t>Зрозуміти попит на нішеві товари та правильно позиціонувати їх.</t>
  </si>
  <si>
    <r>
      <rPr>
        <b/>
      </rPr>
      <t>Агро-форуми (</t>
    </r>
    <r>
      <rPr>
        <b/>
        <color rgb="FF1155CC"/>
        <u/>
      </rPr>
      <t>Агро Правда Форум</t>
    </r>
    <r>
      <rPr>
        <b/>
      </rPr>
      <t xml:space="preserve">, </t>
    </r>
    <r>
      <rPr>
        <b/>
        <color rgb="FF1155CC"/>
        <u/>
      </rPr>
      <t>Форум фермерів України</t>
    </r>
    <r>
      <rPr>
        <b/>
      </rPr>
      <t>)</t>
    </r>
    <r>
      <rPr/>
      <t xml:space="preserve">
   Малі та середні виробники, які шукають нові канали збуту.
</t>
    </r>
    <r>
      <rPr>
        <b/>
      </rPr>
      <t>Telegram-канали для фермерів (</t>
    </r>
    <r>
      <rPr>
        <b/>
        <color rgb="FF1155CC"/>
        <u/>
      </rPr>
      <t>ФЕРМЕРИ ПРОДАЮТЬ УРОЖАЙ</t>
    </r>
    <r>
      <rPr>
        <b/>
      </rPr>
      <t xml:space="preserve">, </t>
    </r>
    <r>
      <rPr>
        <b/>
        <color rgb="FF1155CC"/>
        <u/>
      </rPr>
      <t>@agroportalua</t>
    </r>
    <r>
      <rPr>
        <b/>
      </rPr>
      <t>)</t>
    </r>
    <r>
      <rPr/>
      <t xml:space="preserve">
   Канали з порадами та продажем.</t>
    </r>
  </si>
  <si>
    <t>Мета / мотивація 
(навіщо їм це? щоби що? де використовувати?)</t>
  </si>
  <si>
    <t>Годувати сім’ю якісними продуктами та зберегти здоров’я.</t>
  </si>
  <si>
    <t>Економити час на покупках.</t>
  </si>
  <si>
    <t>Мати впевненість у тому, що купуєш натуральні продукти.</t>
  </si>
  <si>
    <t>Отримувати справедливу ціну за продукцію.</t>
  </si>
  <si>
    <t>Розширити продажі та вийти на нові ринки.</t>
  </si>
  <si>
    <t>Побудувати впізнаваний бренд серед покупців.</t>
  </si>
  <si>
    <r>
      <rPr>
        <b/>
      </rPr>
      <t xml:space="preserve">Місцеві кооперативи та фермерські ринки - </t>
    </r>
    <r>
      <rPr>
        <b/>
        <color rgb="FF1155CC"/>
        <u/>
      </rPr>
      <t>kurkul.com</t>
    </r>
    <r>
      <rPr>
        <b/>
      </rPr>
      <t>,</t>
    </r>
    <r>
      <rPr/>
      <t xml:space="preserve"> </t>
    </r>
    <r>
      <rPr>
        <color rgb="FF1155CC"/>
        <u/>
      </rPr>
      <t>𝗔𝗚𝗥𝗢𝗧𝗘𝗡𝗗𝗘𝗥</t>
    </r>
    <r>
      <rPr/>
      <t xml:space="preserve">
   Прямий контакт з виробниками.
</t>
    </r>
    <r>
      <rPr>
        <b/>
        <color rgb="FF1155CC"/>
        <u/>
      </rPr>
      <t>agroelita.info</t>
    </r>
    <r>
      <rPr>
        <b/>
      </rPr>
      <t xml:space="preserve"> - </t>
    </r>
    <r>
      <rPr/>
      <t>форум для фермерів і крафтярів</t>
    </r>
    <r>
      <rPr>
        <b/>
      </rPr>
      <t xml:space="preserve">
</t>
    </r>
  </si>
  <si>
    <t>Вимоги/очікування від проодукту 
(за основними компонентами)</t>
  </si>
  <si>
    <t>Зручний інтерфейс, фільтри за видами продукції, відгуки та сертифікати якості.</t>
  </si>
  <si>
    <t>Швидка доставка, онлайн-оплата, персоналізовані рекомендації.</t>
  </si>
  <si>
    <t>Прозорі ціни, гарантії якості, історія походження кожного товару.</t>
  </si>
  <si>
    <t>Простий інтерфейс для виставлення товарів, зручна оплата.</t>
  </si>
  <si>
    <t>Інтегрована система логістики та прозорі комісії.</t>
  </si>
  <si>
    <t>Можливість рекламувати та просувати унікальні продукти на платформі.</t>
  </si>
  <si>
    <t>Текст запрошення до кастдеву</t>
  </si>
  <si>
    <t>Для покупців</t>
  </si>
  <si>
    <t>1. Вступ (2–3 хв) -  Мета — встановити контакт та пояснити, що інтерв’ю не є рекламою.
  «Доброго дня! Мене звати [ім’я]. Я досліджую, як люди купують фермерські та натуральні продукти, і хочу зрозуміти, які в цьому процесі є зручності та труднощі.
  Це не реклама і не продаж — мені важливо почути ваш реальний досвід.
  Інтерв’ю займе близько 30 хвилин. Чи зручно вам зараз поспілкуватися?»</t>
  </si>
  <si>
    <r>
      <rPr>
        <rFont val="Arial"/>
        <color theme="1"/>
      </rPr>
      <t xml:space="preserve">2. </t>
    </r>
    <r>
      <rPr>
        <rFont val="Arial"/>
        <b/>
        <color theme="1"/>
      </rPr>
      <t>Поточний досвід покупця</t>
    </r>
    <r>
      <rPr>
        <rFont val="Arial"/>
        <color theme="1"/>
      </rPr>
      <t xml:space="preserve"> (10 хв) - Мета — зрозуміти, як люди зараз купують продукти, які канали використовують і що для них важливо.
  Де ви зазвичай купуєте продукти харчування? (Супермаркети, ринки, фермерські магазини, онлайн тощо.) - (X)
  Чи купуєте ви продукти безпосередньо у фермерів або у спеціалізованих магазинах? (A)
  Якщо так, то як саме: через соцмережі, сайти, знайомих?
  Як часто ви купуєте органічні чи екологічні продукти?
  Які саме фермерські продукти вам найбільше цікаві? (молочне, м’ясо, овочі, мед, випічка, інше)
  Чому для вас важливо купувати саме фермерські товари? (смак, здоров’я, довіра, підтримка локального бізнесу тощо.)
  Розкажіть про останній раз, коли ви купували фермерський продукт.
  Що вам сподобалося у цьому досвіді?
  Що було незручним?</t>
    </r>
  </si>
  <si>
    <t>Вітаю! 🌱
Ми працюємо над створенням онлайн-платформи, де можна легко замовляти фермерські та екологічні продукти напряму від українських виробників — без посередників.
Зараз ми проводимо короткі інтерв’ю з людьми, які люблять натуральні та якісні продукти: м’ясо, молочні товари, овочі, мед тощо.
Нам важливо зрозуміти, що для вас головне у виборі таких продуктів, щоб зробити сервіс максимально зручним.
Формат:
   онлайн-розмова в Zoom/Google Meet або телефоном,
   тривалість — 20–30 хвилин.
Що ви отримаєте:
   участь у створенні сервісу, яким ви зможете користуватися,
   промокод на знижку для перших замовлень,
   приємний бонус — сертифікат на 200 грн на фермерські продукти (для перших 10 учасників).
Якщо ви хочете допомогти нам та поділитися своїм досвідом — напишіть у відповідь «Хочу взяти участь», і я зв’яжусь з вами для узгодження часу.</t>
  </si>
  <si>
    <r>
      <rPr>
        <rFont val="Arial"/>
        <color theme="1"/>
      </rPr>
      <t xml:space="preserve">3. </t>
    </r>
    <r>
      <rPr>
        <rFont val="Arial"/>
        <b/>
        <color theme="1"/>
      </rPr>
      <t>Проблеми та потреби</t>
    </r>
    <r>
      <rPr>
        <rFont val="Arial"/>
        <color theme="1"/>
      </rPr>
      <t xml:space="preserve"> (10 хв) - Мета — знайти болі та бар’єри, які маркетплейс може вирішити.
  Чи траплялося, що ви сумнівалися у якості або походженні продукції? (B)
  Що могло б дати вам більше впевненості? (C)
  Які проблеми виникають, коли ви купуєте у фермерів? (Непрозорі ціни, відсутність гарантій, незручна доставка тощо.)
  Наскільки важливий для вас зручний процес замовлення?
  Ви б хотіли купувати все в одному місці чи готові замовляти у різних продавців?
  Що вас зазвичай зупиняє від купівлі фермерських продуктів? (Ціна, доставка, довіра, складність пошуку.)
  Як ви зазвичай отримуєте замовлення? (Кур’єр, пошта, самовивіз, інші варіанти.)</t>
    </r>
  </si>
  <si>
    <r>
      <rPr>
        <rFont val="Arial"/>
        <color theme="1"/>
      </rPr>
      <t xml:space="preserve">4. </t>
    </r>
    <r>
      <rPr>
        <rFont val="Arial"/>
        <b/>
        <color theme="1"/>
      </rPr>
      <t>Перевірка реакції на ідею маркетплейсу</t>
    </r>
    <r>
      <rPr>
        <rFont val="Arial"/>
        <color theme="1"/>
      </rPr>
      <t xml:space="preserve"> (10 хв) - Тестуємо концепт «Коріння» і збираємо реакцію.
  «Уявіть, що є зручний сайт і мобільний застосунок, де ви можете замовити фермерські продукти від різних перевірених виробників.
  Ви бачите історії про фермерів та сертифікати, замовляєте як у звичайному інтернет-магазині, а доставка здійснюється через Нову Пошту, кур’єра чи навіть напряму від фермера.
  Оплата — через сайт, із гарантією, що ваші гроші отримає фермер тільки після того, як ви підтвердите отримання.»
Питання:
  Як вам загалом така ідея?
  Які переваги ви бачите для себе?
  Які сумніви або перестороги у вас виникають?
  Що для вас важливіше: швидка доставка чи низька вартість? (D)
  Чи готові ви платити трохи більше за впевненість у якості та походженні продуктів? (D)
  Які функції ви хотіли б бачити в такому сервісі?
  Чи ви б замовили через таку платформу, якби вона вже працювала?</t>
    </r>
  </si>
  <si>
    <t>Для фермерів</t>
  </si>
  <si>
    <t>Вітаю! 👨‍🌾
Ми створюємо онлайн-платформу, яка допоможе фермерам та виробникам легко знаходити покупців і продавати свою продукцію напряму — без посередників та зайвих комісій.
Зараз ми проводимо короткі інтерв’ю з фермерами, щоб краще зрозуміти ваші потреби та зробити сервіс максимально зручним і вигідним для вас.
Формат інтерв’ю:
   онлайн-розмова у Zoom/Google Meet або телефоном,
   тривалість — 20–30 хвилин.
Що ви отримаєте:
   можливість вплинути на створення сервісу, який допоможе вам збільшити продажі,
   першим доступ до платформи з бонусами на старті,
   подарунковий сертифікат на 200 грн на фермерські товари (для перших 10 учасників).
Якщо ви хочете допомогти та поділитися своїм досвідом — напишіть у відповідь «Хочу взяти участь», і я зв’яжусь з вами для узгодження часу.</t>
  </si>
  <si>
    <r>
      <rPr>
        <rFont val="Arial"/>
        <color theme="1"/>
      </rPr>
      <t xml:space="preserve">5. </t>
    </r>
    <r>
      <rPr>
        <rFont val="Arial"/>
        <b/>
        <color theme="1"/>
      </rPr>
      <t>Завершення</t>
    </r>
    <r>
      <rPr>
        <rFont val="Arial"/>
        <color theme="1"/>
      </rPr>
      <t xml:space="preserve"> (2 хв) - Мета — залишити позитивне враження та отримати контакт для подальшого тестування MVP.
  Чи можу я залишити вам свій контакт, щоб запросити вас протестувати платформу, коли вона буде готова?
  Можливо, ви знаєте друзів або знайомих, які теж цікавляться фермерськими продуктами і хотіли б поділитися своїм досвідом?
  «Дуже дякую вам за участь! Ваші відповіді допоможуть створити сервіс, який справді буде зручним та корисним для людей.»</t>
    </r>
  </si>
  <si>
    <t>Гіпотеза вважається підтвердженою, якщо:
  70%+ учасників відзначають, що їм важлива впевненість у якості та походженні продуктів.
  50%+ учасників кажуть, що їм не вистачає зручного та надійного способу замовлення фермерських продуктів онлайн.
  40%+ готові платити на 10–20% більше за перевірену якість та комфорт.</t>
  </si>
  <si>
    <r>
      <rPr>
        <rFont val="Arial"/>
        <color theme="1"/>
      </rPr>
      <t xml:space="preserve">1. </t>
    </r>
    <r>
      <rPr>
        <rFont val="Arial"/>
        <b/>
        <color theme="1"/>
      </rPr>
      <t xml:space="preserve">Вступ </t>
    </r>
    <r>
      <rPr>
        <rFont val="Arial"/>
        <color theme="1"/>
      </rPr>
      <t>(2–3 хв) - Мета — встановити контакт та пояснити формат інтерв’ю.
  Доброго дня! Мене звати [ім’я]. Я досліджую, як українські фермери продають свою продукцію та з якими викликами стикаються.
  Це не продаж і не реклама — мені важливо почути ваш реальний досвід.
  Інтерв’ю займе приблизно 30 хвилин. Чи зручно вам зараз поспілкуватися?</t>
    </r>
  </si>
  <si>
    <r>
      <rPr>
        <rFont val="Arial"/>
        <color theme="1"/>
      </rPr>
      <t xml:space="preserve">2. </t>
    </r>
    <r>
      <rPr>
        <rFont val="Arial"/>
        <b/>
        <color theme="1"/>
      </rPr>
      <t>Поточний процес продажу</t>
    </r>
    <r>
      <rPr>
        <rFont val="Arial"/>
        <color theme="1"/>
      </rPr>
      <t xml:space="preserve"> (10 хв) - Мета — зрозуміти, як фермер зараз працює, які канали та інструменти використовує.
  Розкажіть, будь ласка, про свій бізнес: що ви виробляєте і для кого?
  Як ви зараз продаєте свою продукцію?
  Через які канали? (ринок, магазини, соцмережі, перекупники, власний сайт)
  Що з цього працює найкраще? Чому?
  Чи працюєте ви з перекупниками? Які плюси та мінуси?
  Як ви знаходите нових клієнтів?
  Як відбувається доставка?
  Як ви отримуєте оплату: готівка, безготівково, через онлайн-платформи?</t>
    </r>
  </si>
  <si>
    <r>
      <rPr>
        <rFont val="Arial"/>
        <color theme="1"/>
      </rPr>
      <t xml:space="preserve">3. </t>
    </r>
    <r>
      <rPr>
        <rFont val="Arial"/>
        <b/>
        <color theme="1"/>
      </rPr>
      <t>Проблеми та бар’єри</t>
    </r>
    <r>
      <rPr>
        <rFont val="Arial"/>
        <color theme="1"/>
      </rPr>
      <t xml:space="preserve"> (10 хв) - Мета — знайти болі, які можуть підтвердити гіпотезу.
  Що для вас найбільш складне у продажі продукції зараз?
  Чи були ситуації, коли вам важко було продати товар за бажаною ціною?
  З якими проблемами стикаєтесь при співпраці з магазинами або ресторанами?
  Чи виникають труднощі з доставкою та логістикою?
  Чи були випадки, коли клієнти не платили вчасно або виникали ризики з розрахунками?
  Чи пробували ви продавати онлайн? Який досвід і які труднощі виникли?</t>
    </r>
  </si>
  <si>
    <r>
      <rPr>
        <rFont val="Arial"/>
        <color theme="1"/>
      </rPr>
      <t xml:space="preserve">4. </t>
    </r>
    <r>
      <rPr>
        <rFont val="Arial"/>
        <b/>
        <color theme="1"/>
      </rPr>
      <t>Перевірка гіпотези та реакція на ідею</t>
    </r>
    <r>
      <rPr>
        <rFont val="Arial"/>
        <color theme="1"/>
      </rPr>
      <t xml:space="preserve"> (10 хв)
  Тут ми тестуємо концепцію «Коріння» та збираємо реакцію.
  «Уявіть, що є онлайн-платформа, де ви можете виставляти свої товари напряму, без посередників.
  Покупці замовляють і оплачують їх через сайт, а ви отримуєте гроші на рахунок після підтвердження отримання замовлення.
  Доставка — або через Нову Пошту, або самостійно.
  Платформа бере невелику комісію (5–10%).»
Питання:
  Як вам взагалі така ідея?
  Які переваги ви бачите для себе?
  Що вас насторожує чи викликає сумніви?
  Якою має бути комісія, щоб це було вигідно для вас?
  Наскільки важливо, щоб система була максимально простою у використанні?
  Які функції були б для вас найважливішими у такій платформі?
  Чи готові ви спробувати такий сервіс, якщо він запрацює у вашому регіоні?</t>
    </r>
  </si>
  <si>
    <r>
      <rPr>
        <rFont val="Arial"/>
        <color theme="1"/>
      </rPr>
      <t xml:space="preserve">5. </t>
    </r>
    <r>
      <rPr>
        <rFont val="Arial"/>
        <b/>
        <color theme="1"/>
      </rPr>
      <t>Завершення</t>
    </r>
    <r>
      <rPr>
        <rFont val="Arial"/>
        <color theme="1"/>
      </rPr>
      <t xml:space="preserve"> (2 хв) - Мета — зібрати контакти та залишити позитивне враження.
  Чи можу я залишити вам свій контакт, щоб повідомити, коли ми запустимо тестову версію?
  Можливо, ви знаєте ще фермерів, яким було б цікаво поспілкуватися про це?
  «Дякую вам за час і чесні відповіді! Це дуже допоможе нам створити сервіс, який буде зручним саме для фермерів.»</t>
    </r>
  </si>
  <si>
    <t>Результати, які підтверджують гіпотезу
Гіпотеза вважається підтвердженою, якщо:
  70%+ фермерів кажуть, що у них є проблеми зі збутом та низькою ціною від перекупників.
  50%+ фермерів зацікавлені у платформі та готові протестувати її.
  Більшість фермерів називає комісію до 10% прийнятною.</t>
  </si>
  <si>
    <t>Відповіді респондентів (покупців)</t>
  </si>
  <si>
    <t>Образ потенційного споживача</t>
  </si>
  <si>
    <t>Шаблон опитування покупця</t>
  </si>
  <si>
    <t>Респондент 1</t>
  </si>
  <si>
    <t>Респондент 2</t>
  </si>
  <si>
    <t>Респондент 3</t>
  </si>
  <si>
    <t>Респондент 4</t>
  </si>
  <si>
    <t>Респондент 5</t>
  </si>
  <si>
    <t>Респондент 6</t>
  </si>
  <si>
    <t>Респондент 7</t>
  </si>
  <si>
    <t>Респондент 8</t>
  </si>
  <si>
    <t>Респондент 9</t>
  </si>
  <si>
    <t>Респондент 10</t>
  </si>
  <si>
    <t>Сергій П.</t>
  </si>
  <si>
    <t>Ірина Г.</t>
  </si>
  <si>
    <t>Сергій К.</t>
  </si>
  <si>
    <t>Наталя Л.</t>
  </si>
  <si>
    <t>Неля К.</t>
  </si>
  <si>
    <t>Марія С.</t>
  </si>
  <si>
    <t>Олег Д.</t>
  </si>
  <si>
    <t>Тетяна М.</t>
  </si>
  <si>
    <t>Віталій Р.</t>
  </si>
  <si>
    <t>Софія К.</t>
  </si>
  <si>
    <t>Вік</t>
  </si>
  <si>
    <t>Місто</t>
  </si>
  <si>
    <t>Київ</t>
  </si>
  <si>
    <t>Львів</t>
  </si>
  <si>
    <t>Харків</t>
  </si>
  <si>
    <t>Одеса</t>
  </si>
  <si>
    <t>Київська обл.</t>
  </si>
  <si>
    <t>Чернівці</t>
  </si>
  <si>
    <t>Вінниця</t>
  </si>
  <si>
    <t>Запоріжжя</t>
  </si>
  <si>
    <t>Полтава</t>
  </si>
  <si>
    <t>Івано-Франківськ</t>
  </si>
  <si>
    <t>Освіта</t>
  </si>
  <si>
    <t>Вища, економічний</t>
  </si>
  <si>
    <t>Вища, філологія</t>
  </si>
  <si>
    <t>Середня спеціальна</t>
  </si>
  <si>
    <t>Вища, маркетинг</t>
  </si>
  <si>
    <t>Вища</t>
  </si>
  <si>
    <t>Вища, біологія</t>
  </si>
  <si>
    <t>Вища, IT</t>
  </si>
  <si>
    <t>Вища, менеджмент</t>
  </si>
  <si>
    <t>Вища, педагогіка</t>
  </si>
  <si>
    <t>Робота</t>
  </si>
  <si>
    <t>Фінансовий аналітик</t>
  </si>
  <si>
    <t>Викладач</t>
  </si>
  <si>
    <t>Програміст</t>
  </si>
  <si>
    <t>Менеджер</t>
  </si>
  <si>
    <t>Фармацевт</t>
  </si>
  <si>
    <t>Лікар</t>
  </si>
  <si>
    <t>Водій</t>
  </si>
  <si>
    <t>IT-спеціаліст</t>
  </si>
  <si>
    <t>Бізнесмен</t>
  </si>
  <si>
    <t>Вчитель</t>
  </si>
  <si>
    <t>Сім’я, діти</t>
  </si>
  <si>
    <t>Одружений, 1 дитина</t>
  </si>
  <si>
    <t>Одружена, 1 дитина</t>
  </si>
  <si>
    <t>Розлучений, 2 дітей</t>
  </si>
  <si>
    <t>Одружена, без дітей</t>
  </si>
  <si>
    <t>Одружена, 3 дітей</t>
  </si>
  <si>
    <t>Одружена, 2 дітей</t>
  </si>
  <si>
    <t>Неодружений</t>
  </si>
  <si>
    <t>Чому важливо купувати</t>
  </si>
  <si>
    <t>Здоров’я родини, натуральність</t>
  </si>
  <si>
    <t>Здоров’я та смак</t>
  </si>
  <si>
    <t>Підтримка фермерів, екологія</t>
  </si>
  <si>
    <t>Натуральність, смак</t>
  </si>
  <si>
    <t>Здоровя сімї</t>
  </si>
  <si>
    <t>Без хімії</t>
  </si>
  <si>
    <t>Якість продуктів</t>
  </si>
  <si>
    <t>Здоров’я, сім’я</t>
  </si>
  <si>
    <t>Свіжість продуктів</t>
  </si>
  <si>
    <t>Екологія, натуральність</t>
  </si>
  <si>
    <t>Коли востаннє купували</t>
  </si>
  <si>
    <t>2 дні тому, молоко та сир</t>
  </si>
  <si>
    <t>Вчора, мед</t>
  </si>
  <si>
    <t>Тиждень тому, овочі та м’ясо</t>
  </si>
  <si>
    <t>Сьогодні, овочі</t>
  </si>
  <si>
    <t>3 дні тому, м’ясо</t>
  </si>
  <si>
    <t>Вчора, молоко</t>
  </si>
  <si>
    <t>4 дні тому, мед та сир</t>
  </si>
  <si>
    <t>Тиждень тому, овочі</t>
  </si>
  <si>
    <t>2 дні тому, овочі</t>
  </si>
  <si>
    <t>Вчора, сир</t>
  </si>
  <si>
    <t>Де зазвичай купує</t>
  </si>
  <si>
    <t>Супермаркет, онлайн</t>
  </si>
  <si>
    <t>Онлайн</t>
  </si>
  <si>
    <t>Ринок, фермерські магазини</t>
  </si>
  <si>
    <t>Онлайн, соцмережі</t>
  </si>
  <si>
    <t>Вчора, молочка</t>
  </si>
  <si>
    <t>Онлайн, супермаркет</t>
  </si>
  <si>
    <t>Чому обирає канал</t>
  </si>
  <si>
    <t>Зручність, перевірені відгуки</t>
  </si>
  <si>
    <t>Сертифікати, відгуки</t>
  </si>
  <si>
    <t>Свіжі продукти, без посередників</t>
  </si>
  <si>
    <t>Зручність замовлення</t>
  </si>
  <si>
    <t>Надійність походження</t>
  </si>
  <si>
    <t>Зручність доставки</t>
  </si>
  <si>
    <t>Свіжість та ціна</t>
  </si>
  <si>
    <t>Простота замовлення</t>
  </si>
  <si>
    <t>Відгуки та доступність</t>
  </si>
  <si>
    <t>Зручність, гарантія</t>
  </si>
  <si>
    <t>Продукти найчастіше</t>
  </si>
  <si>
    <t>Молоко, сир, овочі, мед</t>
  </si>
  <si>
    <t>Мед, випічка</t>
  </si>
  <si>
    <t>М’ясо, овочі, сир</t>
  </si>
  <si>
    <t>Овочі, фрукти</t>
  </si>
  <si>
    <t>М’ясо, молоко, овочі</t>
  </si>
  <si>
    <t>Молоко, овочі</t>
  </si>
  <si>
    <t>Мед, сир</t>
  </si>
  <si>
    <t>Молоко, сир, овочі</t>
  </si>
  <si>
    <t>Сир, мед, овочі</t>
  </si>
  <si>
    <t>Що важливіше</t>
  </si>
  <si>
    <t>Якість та походження</t>
  </si>
  <si>
    <t>Якість та свіжість</t>
  </si>
  <si>
    <t>Якість</t>
  </si>
  <si>
    <t>Якість, довіра</t>
  </si>
  <si>
    <t>Якість та впевненість</t>
  </si>
  <si>
    <t>Чи виникали проблеми</t>
  </si>
  <si>
    <t>Так</t>
  </si>
  <si>
    <t>Які проблеми</t>
  </si>
  <si>
    <t>Сумніви у свіжості</t>
  </si>
  <si>
    <t>Ненадійні сертифікати</t>
  </si>
  <si>
    <t>Висока ціна, доставка</t>
  </si>
  <si>
    <t>Овочі зіпсовані</t>
  </si>
  <si>
    <t>Невпевненість у продавцях</t>
  </si>
  <si>
    <t>Доставка запізнилась</t>
  </si>
  <si>
    <t>Сумніви у походженні</t>
  </si>
  <si>
    <t>Висока ціна</t>
  </si>
  <si>
    <t>Відсутність інформації</t>
  </si>
  <si>
    <t>Доставка та свіжість</t>
  </si>
  <si>
    <t>Останній випадок проблеми</t>
  </si>
  <si>
    <t>Сир прострочений</t>
  </si>
  <si>
    <t>Мед без сертифіката</t>
  </si>
  <si>
    <t>Доставка затрималась</t>
  </si>
  <si>
    <t>Невідповідна якість</t>
  </si>
  <si>
    <t>М’ясо неякісне</t>
  </si>
  <si>
    <t>Молоко несвіже</t>
  </si>
  <si>
    <t>Мед сумнівного походження</t>
  </si>
  <si>
    <t>Овочі несвіжі</t>
  </si>
  <si>
    <t>Сир зіпсований</t>
  </si>
  <si>
    <t>Мед прострочений</t>
  </si>
  <si>
    <t>Чому це важливо</t>
  </si>
  <si>
    <t>Безпека сім’ї</t>
  </si>
  <si>
    <t>Безпека продуктів</t>
  </si>
  <si>
    <t>Не хочеться ризикувати здоров’ям</t>
  </si>
  <si>
    <t>Свіжість</t>
  </si>
  <si>
    <t>Здоров’я</t>
  </si>
  <si>
    <t>Безпечні продукти</t>
  </si>
  <si>
    <t>Свіжість та безпека</t>
  </si>
  <si>
    <t>Якість для сім’ї</t>
  </si>
  <si>
    <t>Що зробило б процес зручнішим</t>
  </si>
  <si>
    <t>Єдина платформа з перевіреними фермерами</t>
  </si>
  <si>
    <t>Платформа з сертифікатами</t>
  </si>
  <si>
    <t>Онлайн-платформа з доставкою</t>
  </si>
  <si>
    <t>Єдина платформа</t>
  </si>
  <si>
    <t>Онлайн каталог фермерів з вибором</t>
  </si>
  <si>
    <t>Доставка кур’єром</t>
  </si>
  <si>
    <t>Онлайн-замовлення</t>
  </si>
  <si>
    <t>Підписка на продукти</t>
  </si>
  <si>
    <t>Онлайн-платформа</t>
  </si>
  <si>
    <t>Зручна доставка та каталог</t>
  </si>
  <si>
    <t>Чи важливо знати походження</t>
  </si>
  <si>
    <t>Чи готові платити більше</t>
  </si>
  <si>
    <t>Так, +5–10%</t>
  </si>
  <si>
    <t>Так, за сертифікат</t>
  </si>
  <si>
    <t>Так, за свіжість та якість</t>
  </si>
  <si>
    <t>Так, за якість</t>
  </si>
  <si>
    <t>Без переплат</t>
  </si>
  <si>
    <t>Так, за свіжість</t>
  </si>
  <si>
    <t>Так, за перевірку</t>
  </si>
  <si>
    <t>Так, за швидкість</t>
  </si>
  <si>
    <t>Так, за якість та прозорість</t>
  </si>
  <si>
    <t>Чому важлива доставка</t>
  </si>
  <si>
    <t>Продукти свіжі</t>
  </si>
  <si>
    <t>Швидко та надійно</t>
  </si>
  <si>
    <t>Не псувалися</t>
  </si>
  <si>
    <t>Економія часу</t>
  </si>
  <si>
    <t>Свіжість та швидкість</t>
  </si>
  <si>
    <t>Швидкість та зручність</t>
  </si>
  <si>
    <t>Онлайн досвід подобається</t>
  </si>
  <si>
    <t>Подобається: зручність; не подобається: відсутність сертифікатів</t>
  </si>
  <si>
    <t>Подобається: сертифікати; не подобається: доставка</t>
  </si>
  <si>
    <t>Подобається: вибір; не подобається: складність</t>
  </si>
  <si>
    <t>Подобається: швидко; не подобається: обмеження</t>
  </si>
  <si>
    <t>Подобається: каталог; не подобається: обмеження в доставці</t>
  </si>
  <si>
    <t>Подобається: швидко; не подобається: ціна</t>
  </si>
  <si>
    <t>Подобається: вибір; не подобається: відсутність гарантій</t>
  </si>
  <si>
    <t>Подобається: простота; не подобається: ціна</t>
  </si>
  <si>
    <t>Подобається: асортимент; не подобається: доставка</t>
  </si>
  <si>
    <t>Подобається: гарантія; не подобається: обмеження</t>
  </si>
  <si>
    <t>Як вам концепт «Коріння»</t>
  </si>
  <si>
    <t>Дуже позитивно</t>
  </si>
  <si>
    <t>Позитивно</t>
  </si>
  <si>
    <t>Чому зручно/незручно</t>
  </si>
  <si>
    <t>Зручно: економія часу; незручно: не всі фермери надійні</t>
  </si>
  <si>
    <t>Зручно: сертифікати; незручно: доставка</t>
  </si>
  <si>
    <t>Зручно: один сервіс; незручно: ціна</t>
  </si>
  <si>
    <t>Зручно: каталог; незручно: обмеження</t>
  </si>
  <si>
    <t>Зручно: усі фермери; незручно: ціна</t>
  </si>
  <si>
    <t>Зручно: доставка; незручно: ціна</t>
  </si>
  <si>
    <t>Зручно: швидко; незручно: гарантія</t>
  </si>
  <si>
    <t>Зручно: просто; незручно: ціна</t>
  </si>
  <si>
    <t>Зручно: асортимент; незручно: доставка</t>
  </si>
  <si>
    <t>Зручно: гарантія; незручно: обмеження</t>
  </si>
  <si>
    <t>Що найголовніше</t>
  </si>
  <si>
    <t>Чи готові користуватися</t>
  </si>
  <si>
    <t>Додатково важливе</t>
  </si>
  <si>
    <t>Підписка на регулярні поставки</t>
  </si>
  <si>
    <t>Можливість самовивозу</t>
  </si>
  <si>
    <t>Знижки на доставку</t>
  </si>
  <si>
    <t>Підписка</t>
  </si>
  <si>
    <t>Знижки</t>
  </si>
  <si>
    <t>Підписка на сезонні продукти</t>
  </si>
  <si>
    <t>Підписка та знижки</t>
  </si>
  <si>
    <t>Зручна оплата</t>
  </si>
  <si>
    <t>Контакт для тестування</t>
  </si>
  <si>
    <t>Заохочення</t>
  </si>
  <si>
    <t>Промокод/знижка</t>
  </si>
  <si>
    <t>Знижка</t>
  </si>
  <si>
    <t>Сертифікат</t>
  </si>
  <si>
    <t>Промокод</t>
  </si>
  <si>
    <t>Висновок 1</t>
  </si>
  <si>
    <t>Готовий платити більше за прозорість</t>
  </si>
  <si>
    <t>Сертифікація ключова</t>
  </si>
  <si>
    <t>Доставка критична</t>
  </si>
  <si>
    <t>Доставка важлива</t>
  </si>
  <si>
    <t>Підтверджені фермери</t>
  </si>
  <si>
    <t>Свіжість та прозорість</t>
  </si>
  <si>
    <t>Зручність та швидкість</t>
  </si>
  <si>
    <t>Прозорість і якість</t>
  </si>
  <si>
    <t>Висновок 2</t>
  </si>
  <si>
    <t>Основні болі – сумніви у свіжості</t>
  </si>
  <si>
    <t>Основні болі – ненадійні сертифікати</t>
  </si>
  <si>
    <t>Основні болі – ціна та логістика</t>
  </si>
  <si>
    <t>Основні болі – відсутність гарантій</t>
  </si>
  <si>
    <t>Великий вибір</t>
  </si>
  <si>
    <t>Основні болі – доставка</t>
  </si>
  <si>
    <t>Основні болі – сумнівне походження</t>
  </si>
  <si>
    <t>Основні болі – ціна</t>
  </si>
  <si>
    <t>Основні болі – обмежений вибір</t>
  </si>
  <si>
    <t>Висновок 3</t>
  </si>
  <si>
    <t>Зручність онлайн важлива</t>
  </si>
  <si>
    <t>Зручність важлива</t>
  </si>
  <si>
    <t>Онлайн процес зручний</t>
  </si>
  <si>
    <t>Онлайн зручність</t>
  </si>
  <si>
    <t>Ключові інсайти</t>
  </si>
  <si>
    <t>Перевірені фермери, швидка доставка, відгуки</t>
  </si>
  <si>
    <t>Сертифікація, відгуки, оплата онлайн</t>
  </si>
  <si>
    <t>Якість, швидка доставка, вибір продуктів</t>
  </si>
  <si>
    <t>Зручність, каталог, швидкість</t>
  </si>
  <si>
    <t>Швидкість</t>
  </si>
  <si>
    <t>Швидка доставка, зручність, якість</t>
  </si>
  <si>
    <t>Перевірені фермери, підписка, доставка</t>
  </si>
  <si>
    <t>Свіжість, підписка, доставка</t>
  </si>
  <si>
    <t>Зручність, доставка, асортимент</t>
  </si>
  <si>
    <t>Прозорість, якість, доставка</t>
  </si>
  <si>
    <t>Ідеї для продукту</t>
  </si>
  <si>
    <t>Сертифіковані фермери, підписка, гарантія оплати</t>
  </si>
  <si>
    <t>Платформа з сертифікатами, підписка, онлайн-оплата</t>
  </si>
  <si>
    <t>Онлайн-платформа з доставкою, знижки, перевірені фермери</t>
  </si>
  <si>
    <t>Каталог, підписка, доставка</t>
  </si>
  <si>
    <t>Відгуки, підписка, доставка</t>
  </si>
  <si>
    <t>Доставка кур’єром, підписка, гарантія</t>
  </si>
  <si>
    <t>Сертифіковані фермери, підписка, онлайн-оплата</t>
  </si>
  <si>
    <t>Підписка, доставка, перевірка фермерів</t>
  </si>
  <si>
    <t>Онлайн-платформа, зручна оплата, доставка</t>
  </si>
  <si>
    <t>Платформа з сертифікатами, підписка, гарантія</t>
  </si>
  <si>
    <t>Відповіді респондентів (фермерів)</t>
  </si>
  <si>
    <t>Шаблон опитування фермера</t>
  </si>
  <si>
    <t>Петро К.</t>
  </si>
  <si>
    <t>Олена С.</t>
  </si>
  <si>
    <t>Андрій М.</t>
  </si>
  <si>
    <t>Наталія Л.</t>
  </si>
  <si>
    <t>Марія В.</t>
  </si>
  <si>
    <t>Ігор Д.</t>
  </si>
  <si>
    <t>Тетяна Б.</t>
  </si>
  <si>
    <t>Віталій Г.</t>
  </si>
  <si>
    <t>Софія Р.</t>
  </si>
  <si>
    <t>Місто / село</t>
  </si>
  <si>
    <t>Львівська обл.</t>
  </si>
  <si>
    <t>Харківська обл.</t>
  </si>
  <si>
    <t>Одеська обл.</t>
  </si>
  <si>
    <t>Дніпропетровська обл.</t>
  </si>
  <si>
    <t>Чернівецька обл.</t>
  </si>
  <si>
    <t>Вінницька обл.</t>
  </si>
  <si>
    <t>Запорізька обл.</t>
  </si>
  <si>
    <t>Полтавська обл.</t>
  </si>
  <si>
    <t>Івано-Фр. обл.</t>
  </si>
  <si>
    <t>Тип господарства</t>
  </si>
  <si>
    <t>Молочна ферма</t>
  </si>
  <si>
    <t>Бджільництво</t>
  </si>
  <si>
    <t>Овочеве господарство</t>
  </si>
  <si>
    <t>Фрукти</t>
  </si>
  <si>
    <t>М’ясна ферма</t>
  </si>
  <si>
    <t>Медові продукти</t>
  </si>
  <si>
    <t>Овочі та фрукти</t>
  </si>
  <si>
    <t>Сир та молочні продукти</t>
  </si>
  <si>
    <t>Одружений, 2 дітей</t>
  </si>
  <si>
    <t>Одружений, 3 дітей</t>
  </si>
  <si>
    <t>Продукція</t>
  </si>
  <si>
    <t>Молоко, сир</t>
  </si>
  <si>
    <t>Мед</t>
  </si>
  <si>
    <t>Овочі</t>
  </si>
  <si>
    <t>М’ясо</t>
  </si>
  <si>
    <t>Молоко, йогурт</t>
  </si>
  <si>
    <t>Сир, молоко</t>
  </si>
  <si>
    <t>Канали продажів</t>
  </si>
  <si>
    <t>Ринок, магазини</t>
  </si>
  <si>
    <t>Ринок, онлайн</t>
  </si>
  <si>
    <t>Онлайн, ринок</t>
  </si>
  <si>
    <t>Магазини, ринок</t>
  </si>
  <si>
    <t>Ринок, перекупники</t>
  </si>
  <si>
    <t>Магазини</t>
  </si>
  <si>
    <t>Онлайн, перекупники</t>
  </si>
  <si>
    <t>Розкажіть про себе</t>
  </si>
  <si>
    <t>10 років фермерством, молочна ферма</t>
  </si>
  <si>
    <t>7 років бджільництвом</t>
  </si>
  <si>
    <t>15 років овочі</t>
  </si>
  <si>
    <t>8 років фрукти</t>
  </si>
  <si>
    <t>12 років м’ясо</t>
  </si>
  <si>
    <t>9 років молочні</t>
  </si>
  <si>
    <t>6 років мед</t>
  </si>
  <si>
    <t>10 років овочі</t>
  </si>
  <si>
    <t>14 років молоко</t>
  </si>
  <si>
    <t>5 років сир</t>
  </si>
  <si>
    <t>Чому обрали цей бізнес</t>
  </si>
  <si>
    <t>Люблю молочні продукти, традиції</t>
  </si>
  <si>
    <t>Екологія та мед</t>
  </si>
  <si>
    <t>Свіжі овочі для людей</t>
  </si>
  <si>
    <t>Люблю садівництво</t>
  </si>
  <si>
    <t>Сімейна справа</t>
  </si>
  <si>
    <t>Якість молока</t>
  </si>
  <si>
    <t>Підтримка екології</t>
  </si>
  <si>
    <t>Свіжі продукти</t>
  </si>
  <si>
    <t>Традиції та смак</t>
  </si>
  <si>
    <t>Якість та натуральність</t>
  </si>
  <si>
    <t>Головні труднощі</t>
  </si>
  <si>
    <t>Доставка, сезонні коливання</t>
  </si>
  <si>
    <t>Продаж меду, конкуренція</t>
  </si>
  <si>
    <t>Логістика, продаж</t>
  </si>
  <si>
    <t>Продаж фруктів, ціни</t>
  </si>
  <si>
    <t>Продаж м’яса, довіра</t>
  </si>
  <si>
    <t>Доставка</t>
  </si>
  <si>
    <t>Конкуренція, ціни</t>
  </si>
  <si>
    <t>Сезонні проблеми</t>
  </si>
  <si>
    <t>Продаж, логістика</t>
  </si>
  <si>
    <t>Коли востаннє проблеми</t>
  </si>
  <si>
    <t>Минулого тижня</t>
  </si>
  <si>
    <t>Вчора</t>
  </si>
  <si>
    <t>Тиждень тому</t>
  </si>
  <si>
    <t>3 дні тому</t>
  </si>
  <si>
    <t>5 днів тому</t>
  </si>
  <si>
    <t>2 дні тому</t>
  </si>
  <si>
    <t>Як продаєте зараз</t>
  </si>
  <si>
    <t>Ринок</t>
  </si>
  <si>
    <t>Чому обрали канал</t>
  </si>
  <si>
    <t>Близько до покупців, швидко</t>
  </si>
  <si>
    <t>Онлайн зручніше, більше клієнтів</t>
  </si>
  <si>
    <t>Онлайн – легко, ринок – додатково</t>
  </si>
  <si>
    <t>Магазини – постійні покупці</t>
  </si>
  <si>
    <t>Ринок – швидко, перекупники – вигідно</t>
  </si>
  <si>
    <t>Онлайн – прямий контакт</t>
  </si>
  <si>
    <t>Ринок – постійні клієнти</t>
  </si>
  <si>
    <t>Онлайн – швидко</t>
  </si>
  <si>
    <t>Магазини – постійні клієнти</t>
  </si>
  <si>
    <t>Онлайн – прямий продаж</t>
  </si>
  <si>
    <t>Наскільки задоволені</t>
  </si>
  <si>
    <t>Частково</t>
  </si>
  <si>
    <t>Ні</t>
  </si>
  <si>
    <t>Проблеми під час продажу</t>
  </si>
  <si>
    <t>Логістика, ціни</t>
  </si>
  <si>
    <t>Логістика</t>
  </si>
  <si>
    <t>Конкуренція</t>
  </si>
  <si>
    <t>Довіра покупців</t>
  </si>
  <si>
    <t>Ціни, конкуренція</t>
  </si>
  <si>
    <t>Сезонність</t>
  </si>
  <si>
    <t>Довіра та ціни</t>
  </si>
  <si>
    <t>Так, літні місяці</t>
  </si>
  <si>
    <t>Так, медозбір</t>
  </si>
  <si>
    <t>Так, зимовий продаж</t>
  </si>
  <si>
    <t>Так, осінь</t>
  </si>
  <si>
    <t>Так, свята</t>
  </si>
  <si>
    <t>Так, літні</t>
  </si>
  <si>
    <t>Так, зима</t>
  </si>
  <si>
    <t>Так, святкові дні</t>
  </si>
  <si>
    <t>Конкретний випадок</t>
  </si>
  <si>
    <t>Затримка з доставкою</t>
  </si>
  <si>
    <t>Продаж меду низький</t>
  </si>
  <si>
    <t>Онлайн-замовлення не прийшло</t>
  </si>
  <si>
    <t>Фрукти не реалізували</t>
  </si>
  <si>
    <t>М’ясо не продано</t>
  </si>
  <si>
    <t>Доставка не вчасна</t>
  </si>
  <si>
    <t>Продаж меду складний</t>
  </si>
  <si>
    <t>Зниження продажів</t>
  </si>
  <si>
    <t>Онлайн замовлення не прийшло</t>
  </si>
  <si>
    <t>Чому важливо</t>
  </si>
  <si>
    <t>Втрата прибутку</t>
  </si>
  <si>
    <t>Втрата клієнтів</t>
  </si>
  <si>
    <t>Недовіра</t>
  </si>
  <si>
    <t>Втрата доходу</t>
  </si>
  <si>
    <t>Втрата грошей</t>
  </si>
  <si>
    <t>Своєчасність</t>
  </si>
  <si>
    <t>Прибуток</t>
  </si>
  <si>
    <t>Довіра</t>
  </si>
  <si>
    <t>Що зробило б продаж зручнішим</t>
  </si>
  <si>
    <t>Онлайн-платформа, доставка</t>
  </si>
  <si>
    <t>Платформа для фруктів</t>
  </si>
  <si>
    <t>Платформа онлайн</t>
  </si>
  <si>
    <t>Платформа для меду</t>
  </si>
  <si>
    <t>Онлайн платформа</t>
  </si>
  <si>
    <t>Зручна доставка</t>
  </si>
  <si>
    <t>Наскільки важливо онлайн без посередників</t>
  </si>
  <si>
    <t>Дуже важливо</t>
  </si>
  <si>
    <t>Важливо</t>
  </si>
  <si>
    <t>Готові пробувати нові платформи</t>
  </si>
  <si>
    <t>Критичні вимоги</t>
  </si>
  <si>
    <t>Швидка доставка, гарантія якості</t>
  </si>
  <si>
    <t>Прозорі ціни, підтримка</t>
  </si>
  <si>
    <t>Швидка доставка, гарантія</t>
  </si>
  <si>
    <t>Прозорі ціни, реклама</t>
  </si>
  <si>
    <t>Легка логістика</t>
  </si>
  <si>
    <t>Гарантія якості</t>
  </si>
  <si>
    <t>Швидка доставка</t>
  </si>
  <si>
    <t>Прозорі ціни</t>
  </si>
  <si>
    <t>Довіра клієнтів</t>
  </si>
  <si>
    <t>Продажі</t>
  </si>
  <si>
    <t>Легкість продажу</t>
  </si>
  <si>
    <t>Чому зручно / незручно</t>
  </si>
  <si>
    <t>Зручно: прямий продаж, незручно: логістика</t>
  </si>
  <si>
    <t>Зручно: онлайн, незручно: конкуренція</t>
  </si>
  <si>
    <t>Зручно: один сервіс, незручно: сезон</t>
  </si>
  <si>
    <t>Зручно: реклама, незручно: ціни</t>
  </si>
  <si>
    <t>Зручно: прямий контакт, незручно: конкуренція</t>
  </si>
  <si>
    <t>Зручно: онлайн, незручно: логістика</t>
  </si>
  <si>
    <t>Зручно: доставка, незручно: конкуренція</t>
  </si>
  <si>
    <t>Зручно: онлайн, незручно: сезон</t>
  </si>
  <si>
    <t>Зручно: доставка, незручно: логістика</t>
  </si>
  <si>
    <t>Збільшення продажів</t>
  </si>
  <si>
    <t>Прозорі угоди</t>
  </si>
  <si>
    <t>Готові використовувати</t>
  </si>
  <si>
    <t>Реклама, знижки</t>
  </si>
  <si>
    <t>Підтримка клієнтів</t>
  </si>
  <si>
    <t>Підписка на сезон</t>
  </si>
  <si>
    <t>Реклама</t>
  </si>
  <si>
    <t>Сертифікати</t>
  </si>
  <si>
    <t>Сезонні пропозиції</t>
  </si>
  <si>
    <t>Онлайн-платформа спрощує продаж</t>
  </si>
  <si>
    <t>Прозорі ціни критичні</t>
  </si>
  <si>
    <t>Легка логістика важлива</t>
  </si>
  <si>
    <t>Платформа підвищує продаж</t>
  </si>
  <si>
    <t>Прозорість угод</t>
  </si>
  <si>
    <t>Гарантія якості підвищує довіру</t>
  </si>
  <si>
    <t>Онлайн канал ефективний</t>
  </si>
  <si>
    <t>Прямий контакт з покупцями</t>
  </si>
  <si>
    <t>Конкуренція та логістика – головні проблеми</t>
  </si>
  <si>
    <t>Конкуренція меду</t>
  </si>
  <si>
    <t>Сезонність та доставка</t>
  </si>
  <si>
    <t>Ціни та конкуренція</t>
  </si>
  <si>
    <t>Довіра та конкуренція</t>
  </si>
  <si>
    <t>Логістика та сезон</t>
  </si>
  <si>
    <t>Конкуренція та ціни</t>
  </si>
  <si>
    <t>Логістика та доставка</t>
  </si>
  <si>
    <t>Конкуренція та логістика</t>
  </si>
  <si>
    <t>Прозорі ціни і сертифікати</t>
  </si>
  <si>
    <t>Легка логістика та доставка</t>
  </si>
  <si>
    <t>Продажі через один сервіс</t>
  </si>
  <si>
    <t>Швидка доставка важлива</t>
  </si>
  <si>
    <t>Легка логістика та сезон</t>
  </si>
  <si>
    <t>Прямий контакт та сертифікація</t>
  </si>
  <si>
    <t>Онлайн платформа, сертифікати, доставка</t>
  </si>
  <si>
    <t>Прозорі ціни, підтримка клієнтів</t>
  </si>
  <si>
    <t>Легка логістика, підписка на сезон</t>
  </si>
  <si>
    <t>Реклама продуктів, платформа</t>
  </si>
  <si>
    <t>Сертифікація, знижки</t>
  </si>
  <si>
    <t>Платформа з гарантією якості</t>
  </si>
  <si>
    <t>Доставка, сертифікати</t>
  </si>
  <si>
    <t>Онлайн платформа, сезонні пропозиції</t>
  </si>
  <si>
    <t>Сертифікація, доставка</t>
  </si>
  <si>
    <t>Прямий контакт, промо-акції</t>
  </si>
  <si>
    <t>Покупці</t>
  </si>
  <si>
    <t>№</t>
  </si>
  <si>
    <t>Чи було б вам зручно зараз пройти невеличке опитування?</t>
  </si>
  <si>
    <t>2. Де зазвичай купуєте продукти?</t>
  </si>
  <si>
    <t>3. Купуєте безпосередньо у фермерів?</t>
  </si>
  <si>
    <t>4. Через що саме?</t>
  </si>
  <si>
    <t>5. Як часто купуєте органічні/екологічні продукти?</t>
  </si>
  <si>
    <t>6. Які продукти найбільше цікаві?</t>
  </si>
  <si>
    <t>7. Чому важливо купувати фермерські товари?</t>
  </si>
  <si>
    <t>8. Останній раз купували фермерський продукт</t>
  </si>
  <si>
    <t>9. Що сподобалося у досвіді покупки?</t>
  </si>
  <si>
    <t>10. Що було незручним?</t>
  </si>
  <si>
    <t>11. Сумніви у якості / походженні?</t>
  </si>
  <si>
    <t>12. Що дало б більше впевненості?</t>
  </si>
  <si>
    <t>13. Проблеми при купівлі у фермерів</t>
  </si>
  <si>
    <t>14. Наскільки важливий зручний процес замовлення</t>
  </si>
  <si>
    <t>15. Все в одному місці чи різні продавці</t>
  </si>
  <si>
    <t>16. Що зупиняє від купівлі?</t>
  </si>
  <si>
    <t>17. Як зазвичай отримуєте замовлення</t>
  </si>
  <si>
    <t>18. Реакція на ідею маркетплейсу</t>
  </si>
  <si>
    <t>19. Переваги платформи</t>
  </si>
  <si>
    <t>20. Сумніви / перестороги</t>
  </si>
  <si>
    <t>21. Що важливіше: швидка доставка чи низька вартість?</t>
  </si>
  <si>
    <t>22. Готові платити більше за впевненість у якості?</t>
  </si>
  <si>
    <t>23. Які функції хотіли б бачити</t>
  </si>
  <si>
    <t>24. Чи замовили б через платформу</t>
  </si>
  <si>
    <t>25. Чи можу залишити контакт для тестування</t>
  </si>
  <si>
    <t>26. Чи знаєте друзів/знайомих, які теж цікавляться</t>
  </si>
  <si>
    <t>Так, зручно</t>
  </si>
  <si>
    <t>Ринок, супермаркет</t>
  </si>
  <si>
    <t>Instagram</t>
  </si>
  <si>
    <t>Раз на тиждень</t>
  </si>
  <si>
    <t>Здоров’я, смак</t>
  </si>
  <si>
    <t>Минулого тижня, сир</t>
  </si>
  <si>
    <t>Смак, швидка доставка</t>
  </si>
  <si>
    <t>Довго шукати продавця</t>
  </si>
  <si>
    <t>Логістика, доставка</t>
  </si>
  <si>
    <t>Дуже</t>
  </si>
  <si>
    <t>Одне місце</t>
  </si>
  <si>
    <t>Довіра, доставка</t>
  </si>
  <si>
    <t>Кур’єр</t>
  </si>
  <si>
    <t>Дуже цікаво</t>
  </si>
  <si>
    <t>Сертифікати, історія фермерів</t>
  </si>
  <si>
    <t>Чи реально перевіряти фермерів?</t>
  </si>
  <si>
    <t>Супермаркет, фермерський магазин</t>
  </si>
  <si>
    <t>Facebook, знайомі</t>
  </si>
  <si>
    <t>2–3 рази на місяць</t>
  </si>
  <si>
    <t>Мед, фрукти</t>
  </si>
  <si>
    <t>Довіра, підтримка локальних</t>
  </si>
  <si>
    <t>Минулої суботи, мед</t>
  </si>
  <si>
    <t>Доставка складна</t>
  </si>
  <si>
    <t>Відгуки, сертифікати</t>
  </si>
  <si>
    <t>Ціни, наявність</t>
  </si>
  <si>
    <t>Ціна, доставка</t>
  </si>
  <si>
    <t>Пошта</t>
  </si>
  <si>
    <t>Супер ідея</t>
  </si>
  <si>
    <t>Якість, гарантія</t>
  </si>
  <si>
    <t>Ціна</t>
  </si>
  <si>
    <t>Фільтр за типом</t>
  </si>
  <si>
    <t>Facebook, ринок</t>
  </si>
  <si>
    <t>Telegram</t>
  </si>
  <si>
    <t>Щотижня</t>
  </si>
  <si>
    <t>М’ясо, яйця</t>
  </si>
  <si>
    <t>Вчора, яйця</t>
  </si>
  <si>
    <t>Прямий контакт з фермером</t>
  </si>
  <si>
    <t>Потрібно обдзвонювати</t>
  </si>
  <si>
    <t>Фото та історія ферми</t>
  </si>
  <si>
    <t>Немає гарантій</t>
  </si>
  <si>
    <t>Складність пошуку</t>
  </si>
  <si>
    <t>Самовивіз</t>
  </si>
  <si>
    <t>Зручно</t>
  </si>
  <si>
    <t>Доставка додому</t>
  </si>
  <si>
    <t>Так, без проблем</t>
  </si>
  <si>
    <t>Instagram, ринок</t>
  </si>
  <si>
    <t>Раз на місяць</t>
  </si>
  <si>
    <t>Овочі, зелень</t>
  </si>
  <si>
    <t>Смак, довіра</t>
  </si>
  <si>
    <t>Минулого місяця, зелень</t>
  </si>
  <si>
    <t>Обмежений вибір</t>
  </si>
  <si>
    <t>Відгуки</t>
  </si>
  <si>
    <t>Обмежений асортимент</t>
  </si>
  <si>
    <t>Середньо</t>
  </si>
  <si>
    <t>Класно</t>
  </si>
  <si>
    <t>Все в одному місці</t>
  </si>
  <si>
    <t>Проблеми з оплатою</t>
  </si>
  <si>
    <t>Онлайн-оплата</t>
  </si>
  <si>
    <t>OLX, ринок</t>
  </si>
  <si>
    <t>OLX</t>
  </si>
  <si>
    <t>Сьогодні, молоко</t>
  </si>
  <si>
    <t>Якість продукту</t>
  </si>
  <si>
    <t>Довга оплата</t>
  </si>
  <si>
    <t>Гарантії</t>
  </si>
  <si>
    <t>Перевірка якості</t>
  </si>
  <si>
    <t>Вигідно</t>
  </si>
  <si>
    <t>Прозорість</t>
  </si>
  <si>
    <t>Реальні гарантії</t>
  </si>
  <si>
    <t>Каталог продуктів</t>
  </si>
  <si>
    <t>Facebook</t>
  </si>
  <si>
    <t>Курка, мед</t>
  </si>
  <si>
    <t>Минулого тижня, мед</t>
  </si>
  <si>
    <t>Немає гарантії</t>
  </si>
  <si>
    <t>Інформація про ферму</t>
  </si>
  <si>
    <t>Локальна підтримка</t>
  </si>
  <si>
    <t>Минулого тижня, овочі</t>
  </si>
  <si>
    <t>Різноманіття</t>
  </si>
  <si>
    <t>Відсутність доставки</t>
  </si>
  <si>
    <t>Відсутність онлайн</t>
  </si>
  <si>
    <t>Добре</t>
  </si>
  <si>
    <t>Сортування за ціною</t>
  </si>
  <si>
    <t>—</t>
  </si>
  <si>
    <t>Рідко</t>
  </si>
  <si>
    <t>Минулого місяця, м’ясо</t>
  </si>
  <si>
    <t>Різні</t>
  </si>
  <si>
    <t>Цікаво</t>
  </si>
  <si>
    <t>Чи дійсно свіжо?</t>
  </si>
  <si>
    <t>Календар наявності</t>
  </si>
  <si>
    <t>Telegram, магазини</t>
  </si>
  <si>
    <t>Смак</t>
  </si>
  <si>
    <t>Шукати потрібний продукт</t>
  </si>
  <si>
    <t>Вартість</t>
  </si>
  <si>
    <t>Facebook, супермаркет</t>
  </si>
  <si>
    <t>Овочі, зелень, сир</t>
  </si>
  <si>
    <t>Здоров’я, смак, підтримка локальних</t>
  </si>
  <si>
    <t>Пошук продавця займає час</t>
  </si>
  <si>
    <t>Відгуки, гарантії</t>
  </si>
  <si>
    <t>Пошук продавця</t>
  </si>
  <si>
    <t>Рейтинг фермерів</t>
  </si>
  <si>
    <t>Фермери</t>
  </si>
  <si>
    <t>Які продукти ви виробляєте?</t>
  </si>
  <si>
    <t>Обсяг виробництва на місяць</t>
  </si>
  <si>
    <t>Кому зараз продаєте?</t>
  </si>
  <si>
    <t>Канали продажу</t>
  </si>
  <si>
    <t>Як знаходять вас покупці?</t>
  </si>
  <si>
    <t>Які труднощі у продажу?</t>
  </si>
  <si>
    <t>Наскільки важлива регулярність продажу?</t>
  </si>
  <si>
    <t>Наскільки важлива довіра покупців?</t>
  </si>
  <si>
    <t>Чи були проблеми з оплатою?</t>
  </si>
  <si>
    <t>Чи важливо отримувати гроші відразу?</t>
  </si>
  <si>
    <t>Чи важливо мати більше каналів збуту?</t>
  </si>
  <si>
    <t>Як оцінюєте конкуренцію на ринку?</t>
  </si>
  <si>
    <t>Чи пробували онлайн-продажі?</t>
  </si>
  <si>
    <t>Що було складним в онлайн-продажах?</t>
  </si>
  <si>
    <t>Чи потрібна допомога з доставкою?</t>
  </si>
  <si>
    <t>Чи готові використовувати маркетплейс?</t>
  </si>
  <si>
    <t>Що для вас головне в платформі?</t>
  </si>
  <si>
    <t>Чи важливі сертифікати та відгуки?</t>
  </si>
  <si>
    <t>Які функції хотіли б бачити?</t>
  </si>
  <si>
    <t>Готові платити комісію за платформу?</t>
  </si>
  <si>
    <t>Яка комісія була б прийнятною?</t>
  </si>
  <si>
    <t>Чи важлива зручна аналітика продажів?</t>
  </si>
  <si>
    <t>Чи готові ви тестувати MVP платформи?</t>
  </si>
  <si>
    <t>Чи маєте знайомих фермерів, які теж цікавляться?</t>
  </si>
  <si>
    <t>Коментарі / побажання</t>
  </si>
  <si>
    <t>200 л</t>
  </si>
  <si>
    <t>Сім’я, друзі, місцевий ринок</t>
  </si>
  <si>
    <t>Ринок, соцмережі</t>
  </si>
  <si>
    <t>Недостатня кількість покупців</t>
  </si>
  <si>
    <t>Середня</t>
  </si>
  <si>
    <t>Просування</t>
  </si>
  <si>
    <t>Якість, доставка</t>
  </si>
  <si>
    <t>Відгуки, рейтинг, доставка</t>
  </si>
  <si>
    <t>Бажаю простий інтерфейс</t>
  </si>
  <si>
    <t>50 кг</t>
  </si>
  <si>
    <t>Ринок, Facebook</t>
  </si>
  <si>
    <t>Сезонні коливання</t>
  </si>
  <si>
    <t>Висока</t>
  </si>
  <si>
    <t>Довіра, відгуки</t>
  </si>
  <si>
    <t>Сертифікати, оплата онлайн</t>
  </si>
  <si>
    <t>Потрібен мобільний додаток</t>
  </si>
  <si>
    <t>300 кг</t>
  </si>
  <si>
    <t>Ринок, доставка додому</t>
  </si>
  <si>
    <t>Ринок, знайомі</t>
  </si>
  <si>
    <t>Instagram, Telegram</t>
  </si>
  <si>
    <t>Відсутність онлайн-платформ</t>
  </si>
  <si>
    <t>Ок</t>
  </si>
  <si>
    <t>Швидка доставка, зручність</t>
  </si>
  <si>
    <t>Картки продуктів</t>
  </si>
  <si>
    <t>Сортування за видами</t>
  </si>
  <si>
    <t>Хочу календар замовлень</t>
  </si>
  <si>
    <t>100 кг</t>
  </si>
  <si>
    <t>Ринок, ресторани</t>
  </si>
  <si>
    <t>Довгі домовленості</t>
  </si>
  <si>
    <t>Оплата, доставка</t>
  </si>
  <si>
    <t>Гарантії, зручність</t>
  </si>
  <si>
    <t>Відгуки та сертифікати</t>
  </si>
  <si>
    <t>Онлайн-оплата, доставка</t>
  </si>
  <si>
    <t>Потрібен чат із покупцями</t>
  </si>
  <si>
    <t>Так, звісно</t>
  </si>
  <si>
    <t>Сир, йогурт</t>
  </si>
  <si>
    <t>150 кг</t>
  </si>
  <si>
    <t>Магазини, фермерський магазин</t>
  </si>
  <si>
    <t>Facebook, OLX</t>
  </si>
  <si>
    <t>Складна доставка</t>
  </si>
  <si>
    <t>Фото продукту</t>
  </si>
  <si>
    <t>Каталог та фільтри</t>
  </si>
  <si>
    <t>Хочу аналітику продажів</t>
  </si>
  <si>
    <t>Яйця</t>
  </si>
  <si>
    <t>1000 шт</t>
  </si>
  <si>
    <t>Сім’я, ринок</t>
  </si>
  <si>
    <t>Недостатньо покупців</t>
  </si>
  <si>
    <t>Спробую</t>
  </si>
  <si>
    <t>Категорії продуктів</t>
  </si>
  <si>
    <t>Простий процес додавання товарів</t>
  </si>
  <si>
    <t>250 кг</t>
  </si>
  <si>
    <t>Ринок, кафе</t>
  </si>
  <si>
    <t>Ринок, Telegram</t>
  </si>
  <si>
    <t>Логістика, сезонність</t>
  </si>
  <si>
    <t>Зручність, доставка</t>
  </si>
  <si>
    <t>Онлайн-оплата, рейтинг</t>
  </si>
  <si>
    <t>Потрібна інтеграція з поштою</t>
  </si>
  <si>
    <t>80 кг</t>
  </si>
  <si>
    <t>Facebook, Instagram</t>
  </si>
  <si>
    <t>Нестабільний попит</t>
  </si>
  <si>
    <t>Доставка, оплата</t>
  </si>
  <si>
    <t>Хочу нагадування про замовлення</t>
  </si>
  <si>
    <t>М’ясо, курка</t>
  </si>
  <si>
    <t>120 кг</t>
  </si>
  <si>
    <t>Замовлення онлайн</t>
  </si>
  <si>
    <t>Гарантії та якість</t>
  </si>
  <si>
    <t>Потрібна аналітика продажів</t>
  </si>
  <si>
    <t>200 кг</t>
  </si>
  <si>
    <t>Ринок, сім’я</t>
  </si>
  <si>
    <t>Складний пошук покупців</t>
  </si>
  <si>
    <t>Зручність оплати</t>
  </si>
  <si>
    <t>Рейтинг фермерів, сертифікати</t>
  </si>
  <si>
    <t>Фільтри, каталог, доставка</t>
  </si>
  <si>
    <t>Хочу простий інтерфейс для мобільного</t>
  </si>
  <si>
    <t>Аналіз конкурентів, висновки</t>
  </si>
  <si>
    <t>SWOT аналіз конкурентів</t>
  </si>
  <si>
    <t>Основна інформація по ринку; TAM, SAM, SOM</t>
  </si>
  <si>
    <t>SWOT аналіз свого продукти, висновки</t>
  </si>
  <si>
    <t>Основна інформація по ринку</t>
  </si>
  <si>
    <t>Аналіз конкурентів</t>
  </si>
  <si>
    <t>Обсяг внутрішнього ринку органічних продуктів у 2023 р. — ≈ $27 млн — «твердий мінімум», плюс значний сегмент фермерських non-certified дають $30–45 млн SAM онлайн — достатньо для венчурного кейсу на локальному ринку та масштабування в регіони/експорт-кошики. Tridgepromodo.com
Е-grocery (онлайн-продаж продуктів харчування): виручка ≈ $150 млн у 2024 р.; прогноз темпу зростання 15–20% у 2025 р.; середньостроковий прогнозний CAGR 17,2% (2025-2029)</t>
  </si>
  <si>
    <t>Об'єкт дослідження</t>
  </si>
  <si>
    <t>Наша компанія (відповідно до Product Vision)</t>
  </si>
  <si>
    <t>Конкурент 1</t>
  </si>
  <si>
    <t>Конкурент 2</t>
  </si>
  <si>
    <t>Конкурент 3</t>
  </si>
  <si>
    <t xml:space="preserve">Ключові тренди (релевантні «Корінню»)
  - Короткі ланцюги постачання (SFSC), прямі продажі фермер → споживач, локальна автентичність.
  - Трасованість/довіра/сертифікація як фактори вибору (історії фермерів, докази походження). Європа рухається до більшої частки органіки; Україна — швидкий ріст органічних угідь попри війну. 
  - Прискорення e-commerce і звичка купувати онлайн (часті покупки, підвищення середнього чека). Це відкриває «вікно» для нішевих маркетплейсів food/organic. 
  - Артизанальні/ремісничі продукти набирають попит як «ціннісна» категорія (локальне, натуральне).
  - Логістика як вузьке місце: холодний ланцюг, сезонність, безпека/ризики маршруту; саме тут цифрові рішення + партнерства з поштовими/кур’єрськими службами дають перевагу. </t>
  </si>
  <si>
    <t>Опис компанії: чим вона займається? Як довго на ринку?</t>
  </si>
  <si>
    <t>Онлайн-маркетплейс фермерських і органічних продуктів з прямим зв’язком покупця та фермера. Стартап, запуск у 2025.</t>
  </si>
  <si>
    <t>Онлайн-сервіс доставки продуктів із супермаркетів. Заснований у 2010.</t>
  </si>
  <si>
    <t>Найбільший маркетплейс в Україні для продажу будь-яких товарів, включно з продуктами. Заснований у 2008.</t>
  </si>
  <si>
    <t>Мережа еко-магазинів та онлайн-магазин. Працює з 2011 року.</t>
  </si>
  <si>
    <t>Джерела росту:
  - Попит на «здорове/локальне» зростає, онлайн-канал прискорюється, а регуляторна прозорість органіки з 2024 р. покращує довіру — вдалий момент для спеціалізованого маркетплейсу.</t>
  </si>
  <si>
    <t>Сегмент</t>
  </si>
  <si>
    <t>Еко-продукти, фермерські товари, прямі продажі від виробників.</t>
  </si>
  <si>
    <t>Продукти широкого споживання, FMCG.</t>
  </si>
  <si>
    <t>Універсальний маркетплейс (від продуктів до електроніки).</t>
  </si>
  <si>
    <t>Органічні продукти, преміум-сегмент.</t>
  </si>
  <si>
    <t>Посилання на сайт</t>
  </si>
  <si>
    <r>
      <rPr>
        <color rgb="FF1155CC"/>
        <u/>
      </rPr>
      <t>korinnya.ua</t>
    </r>
    <r>
      <rPr/>
      <t xml:space="preserve"> (проект)</t>
    </r>
  </si>
  <si>
    <t>zakaz.ua</t>
  </si>
  <si>
    <t>prom.ua</t>
  </si>
  <si>
    <t>ekolavka.ua</t>
  </si>
  <si>
    <t>Цільова аудиторія (вік, інтереси, особливості)</t>
  </si>
  <si>
    <t>25-50 років, свідомі покупці, сім’ї з дітьми, ресторани та кав’ярні, люди з фокусом на здорове харчування.</t>
  </si>
  <si>
    <t>20-55 років, зайняті люди, що цінують швидку доставку та зручність.</t>
  </si>
  <si>
    <t>Всі вікові групи 18-60+, широкий спектр інтересів.</t>
  </si>
  <si>
    <t>25-50 років, середній+ і преміум-сегмент, фанати еко-продуктів.</t>
  </si>
  <si>
    <t>Кількість користувачів</t>
  </si>
  <si>
    <t>Старт: 1 000-5 000 активних користувачів у перші місяці.</t>
  </si>
  <si>
    <t>~500 000 активних щомісяця.</t>
  </si>
  <si>
    <t>&gt;5 000 000 активних користувачів.</t>
  </si>
  <si>
    <t>~50 000 активних користувачів.</t>
  </si>
  <si>
    <t>TAM, SAM, SOM</t>
  </si>
  <si>
    <t>Обсяг залучених інвестицій</t>
  </si>
  <si>
    <t>Початково — $100 000 (гранти та власні кошти).</t>
  </si>
  <si>
    <t>&gt;$5 млн від фондів і приватних інвесторів.</t>
  </si>
  <si>
    <t>Частина групи EVO — інвестиції &gt;$10 млн.</t>
  </si>
  <si>
    <t>Власні кошти та невеликі інвестори — $500 000+.</t>
  </si>
  <si>
    <t>Показник</t>
  </si>
  <si>
    <t>Значення</t>
  </si>
  <si>
    <t>Пояснення</t>
  </si>
  <si>
    <t>Функції продукту. Які є унікальні особливості продукту?</t>
  </si>
  <si>
    <t>- Прямий контакт покупця з фермером.
- Прозорість: сертифікати якості, історія ферми.
- Гнучка доставка (кур’єр, пошта, самовивіз).
- Мобільний додаток і веб.
- Безпечна оплата (гроші отримує фермер після підтвердження покупцем).</t>
  </si>
  <si>
    <t>- Швидка доставка зі зручним інтерфейсом.
- Можливість вибору супермаркету.
- Трекінг замовлення онлайн.</t>
  </si>
  <si>
    <t>- Мільйони продавців.
- Широкий асортимент.
- SEO та маркетингові інструменти для продавців.</t>
  </si>
  <si>
    <t>- Сертифіковані органічні продукти.
- Фізичні магазини + онлайн.
- Еко-подарункові набори.</t>
  </si>
  <si>
    <t>TAM</t>
  </si>
  <si>
    <t>$150 млн</t>
  </si>
  <si>
    <t>Увесь онлайн-ринок продуктів в Україні (2024). Ukrainian food platform. Орієнтуємося на ринок онлайн-продуктів (e-grocery) як «парасольку» для нашої категорії; всередині нього виділяємо органіку/фермерське як частку попиту.</t>
  </si>
  <si>
    <t>Цінова політика продукту</t>
  </si>
  <si>
    <t>Комісія з продажів — 10%.
Базові продукти трохи дорожчі за супермаркет через якість.</t>
  </si>
  <si>
    <t>Доставка від 89 грн, продукти за цінами супермаркетів.</t>
  </si>
  <si>
    <t>Безкоштовна реєстрація, платні пакети для продавців.</t>
  </si>
  <si>
    <t>Висока націнка (15-40% преміум сегмент).</t>
  </si>
  <si>
    <t>SAM</t>
  </si>
  <si>
    <t>$30-45 млн</t>
  </si>
  <si>
    <r>
      <rPr>
        <rFont val="Arial"/>
        <sz val="10.0"/>
      </rPr>
      <t xml:space="preserve">TAM × частка «фермер/еко» (20–30%). Частка «фермерське/еко» в онлайн-категорії: 20–30% (обґрунтування: внутрішній органічний ринок ~$27 млн — «твердий мінімум», плюс значний сегмент фермерських non-certified; тому 20–30% від $150 млн дає адекватний коридор). </t>
    </r>
    <r>
      <rPr>
        <rFont val="Arial"/>
        <color rgb="FF1155CC"/>
        <sz val="10.0"/>
        <u/>
      </rPr>
      <t>promodo.com</t>
    </r>
  </si>
  <si>
    <t>Наскільки компанія активна та відома на ринку? Як рекламується?</t>
  </si>
  <si>
    <t>Старт: соцмережі, таргетована реклама, колаборації з еко-блогерами.</t>
  </si>
  <si>
    <t>Реклама у Facebook, Google, співпраця з супермаркетами, активний PR.</t>
  </si>
  <si>
    <t>SEO, контекстна реклама, активність у Google Shopping.</t>
  </si>
  <si>
    <t>Соцмережі, партнерства з еко-заходами, невелика реклама онлайн.</t>
  </si>
  <si>
    <t>SOM</t>
  </si>
  <si>
    <t>$0,56–1,13 млн (перший рік)</t>
  </si>
  <si>
    <t>SAM (середнє) × 1,5–3%. Частка ринку, яку реально може зайняти «Коріння» на старті. Припущення: захоплення 1.5–3% від ринку "фермерське/еко" в онлайн-категорії у ключових містах (Київ, Львів, Дніпро), в перший рік роботи.</t>
  </si>
  <si>
    <t>Яку частку ринку займає компанія?</t>
  </si>
  <si>
    <t>&lt;1% на старті.</t>
  </si>
  <si>
    <t>~15% серед онлайн-доставки продуктів.</t>
  </si>
  <si>
    <t>&gt;40% e-commerce в Україні.</t>
  </si>
  <si>
    <t>~2% ринку органічних продуктів.</t>
  </si>
  <si>
    <t>Виторг</t>
  </si>
  <si>
    <t>Очікувано: $560 000 у перший рік.</t>
  </si>
  <si>
    <t>~$20 млн на рік.</t>
  </si>
  <si>
    <t>&gt;$100 млн на рік.</t>
  </si>
  <si>
    <t>~$1 млн на рік.</t>
  </si>
  <si>
    <t>Інсайти (наприклад, з аналізу відгуків)</t>
  </si>
  <si>
    <t>Люди шукають якість та довіру, готові платити більше за підтверджені фермерські продукти.
Фермери часто не мають онлайн-каналу збуту.</t>
  </si>
  <si>
    <t>Сильна у великому місті, але відсутність екологічного фокусу і нішевої аудиторії.</t>
  </si>
  <si>
    <t>Великий трафік, але немає спеціалізації на еко-сегменті.</t>
  </si>
  <si>
    <t>Високі ціни знижують доступність для середнього класу.</t>
  </si>
  <si>
    <t>Висновки</t>
  </si>
  <si>
    <t>Підсумки аналізу конкурентів</t>
  </si>
  <si>
    <t>Конкурент 1
zakaz.ua</t>
  </si>
  <si>
    <t>Конкурент 2
prom.ua</t>
  </si>
  <si>
    <t>Конкурент 3
ekolavka.ua</t>
  </si>
  <si>
    <t>Оцініть значущість конкурента за 4-бальною шкалою: 4 - сильний конкурент, складно змагатися, 1 - слабкий конкурент.</t>
  </si>
  <si>
    <t>Опишіть виграшну стратегію кожного конкурента</t>
  </si>
  <si>
    <t>Швидка доставка, широкий асортимент продуктів FMCG, зручність онлайн-замовлення</t>
  </si>
  <si>
    <t>Великий маркетплейс з мільйонами продавців, SEO та маркетингові інструменти, масовий трафік</t>
  </si>
  <si>
    <t>Сертифіковані органічні продукти, преміум-сегмент, поєднання фізичних магазинів і онлайн-продажу</t>
  </si>
  <si>
    <t>Випишіть по кожному конкуренту, за рахунок чого ви можете обіграти його</t>
  </si>
  <si>
    <t>Пропонувати прямий контакт з фермерами, прозорість якості, гнучку доставку, мобільний додаток та безпечну оплату</t>
  </si>
  <si>
    <t>Сфокусуватися на еко- та фермерській ніші, персоналізованому сервісі, високій якості продукту</t>
  </si>
  <si>
    <t>Вигідніша цінова політика для середнього сегменту, маркетингові колаборації, стартап-інновації, швидкий онлайн-сервіс</t>
  </si>
  <si>
    <t>Випишіть, чого ви можете навчитися у цього конкурента</t>
  </si>
  <si>
    <t>Ефективна логістика та трекінг замовлень, зручність UX</t>
  </si>
  <si>
    <t>SEO, маркетинг для залучення великого трафіку, робота з продавцями</t>
  </si>
  <si>
    <t>Преміум-позиціонування, робота з сертифікаціями, поєднання онлайн та офлайн</t>
  </si>
  <si>
    <t>Загальний висновок:</t>
  </si>
  <si>
    <t>Конкуренція на ринку продуктів онлайн висока, але наш фокус на еко-фермерському сегменті та прозорості продукту дозволяє виділитися. Масові маркетплейси сильні у трафіку, але не спеціалізуються на органічних продуктах, а преміум-екопродажі мають високу ціну, що залишає місце для доступнішого і прозорого сервісу.</t>
  </si>
  <si>
    <t>SWOT аналіз</t>
  </si>
  <si>
    <r>
      <rPr>
        <rFont val="Montserrat"/>
        <b/>
        <color theme="1"/>
        <sz val="12.0"/>
      </rPr>
      <t>Zakaz.ua</t>
    </r>
    <r>
      <rPr>
        <rFont val="Montserrat"/>
        <color theme="1"/>
        <sz val="12.0"/>
      </rPr>
      <t xml:space="preserve"> — агрегатор онлайн-доставки з супермаркетів</t>
    </r>
  </si>
  <si>
    <t>Сили:</t>
  </si>
  <si>
    <t>Слабкості:</t>
  </si>
  <si>
    <t>Широка база партнерських супермаркетів (АТБ, Novus, Varus).</t>
  </si>
  <si>
    <t>Немає унікальної пропозиції для фермерів — працює тільки з великими мережами.</t>
  </si>
  <si>
    <t>Висока впізнаваність бренду</t>
  </si>
  <si>
    <t>Відсутність фокусу на якості та органічності продуктів.</t>
  </si>
  <si>
    <t>Налагоджена логістика та швидка доставка.</t>
  </si>
  <si>
    <t>Залежність від супермаркетів у формуванні асортименту та цін.</t>
  </si>
  <si>
    <t>Довіра клієнтів завдяки багаторічному досвіду роботи.</t>
  </si>
  <si>
    <t>Часті скарги на помилки в комплектації замовлень та затримки.</t>
  </si>
  <si>
    <t>Мобільний додаток та зручний UX.</t>
  </si>
  <si>
    <t>Можливості:</t>
  </si>
  <si>
    <t>Загрози:</t>
  </si>
  <si>
    <t>Розширення на нові міста та регіони.</t>
  </si>
  <si>
    <t>Зростання конкуренції з боку нішевих платформ, які працюють напряму з фермерами (як «Коріння»).</t>
  </si>
  <si>
    <t>Партнерство з локальними фермерами як новий сегмент ринку.</t>
  </si>
  <si>
    <t>Зниження лояльності клієнтів через проблеми з якістю та сервісом.</t>
  </si>
  <si>
    <t>Запуск власних складів для швидших доставок.</t>
  </si>
  <si>
    <t>Високі логістичні витрати при розширенні мережі.</t>
  </si>
  <si>
    <r>
      <rPr>
        <rFont val="Montserrat"/>
        <b/>
        <color theme="1"/>
        <sz val="12.0"/>
      </rPr>
      <t>Prom.ua (розділ «Продукти харчування»)</t>
    </r>
    <r>
      <rPr>
        <rFont val="Montserrat"/>
        <color theme="1"/>
        <sz val="12.0"/>
      </rPr>
      <t xml:space="preserve"> — маркетплейс для малого бізнесу</t>
    </r>
  </si>
  <si>
    <r>
      <rPr>
        <rFont val="Montserrat"/>
        <b/>
        <color theme="1"/>
        <sz val="12.0"/>
      </rPr>
      <t>EkoLavka</t>
    </r>
    <r>
      <rPr>
        <rFont val="Montserrat"/>
        <color theme="1"/>
        <sz val="12.0"/>
      </rPr>
      <t xml:space="preserve"> (мережа магазинів органічних продуктів + онлайн-продаж)</t>
    </r>
  </si>
  <si>
    <t>Найбільша платформа e-commerce з млн. відвідувачів щомісяця.</t>
  </si>
  <si>
    <t>Відсутність спеціалізації на фермерських продуктах — усе змішано з іншими товарами.</t>
  </si>
  <si>
    <t>Чітка спеціалізація на органічних та фермерських продуктах.</t>
  </si>
  <si>
    <t>Високі ціни порівняно зі звичайними супермаркетами.</t>
  </si>
  <si>
    <t>Легка інтеграція для продавців — простий старт продажів.</t>
  </si>
  <si>
    <t>Низька довіра покупців через шахрайство та неякісний товар у деяких продавців.</t>
  </si>
  <si>
    <t>Впізнаваний бренд у ніші натурального харчування.</t>
  </si>
  <si>
    <t>Обмежене охоплення — магазини лише у великих містах.</t>
  </si>
  <si>
    <t>Сильні SEO-позиції та впізнаваність бренду.</t>
  </si>
  <si>
    <t>Складно знайти конкретного продавця без сильної фільтрації.</t>
  </si>
  <si>
    <t>Наявність власних фізичних магазинів і онлайн-магазину.</t>
  </si>
  <si>
    <t>Асортимент залежить від наявності фермерів та сезонності.</t>
  </si>
  <si>
    <t>Широкий асортимент у всіх категоріях.</t>
  </si>
  <si>
    <t>Немає логістики — покупці та продавці домовляються напряму.</t>
  </si>
  <si>
    <t>Програма лояльності для постійних клієнтів.</t>
  </si>
  <si>
    <t>Онлайн-доставка працює не у всіх регіонах України.</t>
  </si>
  <si>
    <t>Сертифікація більшості товарів — високий рівень довіри.</t>
  </si>
  <si>
    <t>Менший маркетинговий бюджет у порівнянні з великими маркетплейсами.</t>
  </si>
  <si>
    <t>Запуск окремої категорії для органічних продуктів з верифікованими продавцями.</t>
  </si>
  <si>
    <t>Вузькі ніші (як «Коріння») можуть перетягнути лояльних клієнтів у сегменті продуктів.</t>
  </si>
  <si>
    <t>Розширення онлайн-продажів у регіонах.</t>
  </si>
  <si>
    <t>Зростання конкуренції з боку нових нішевих платформ, які можуть запропонувати нижчі ціни</t>
  </si>
  <si>
    <t>Створення партнерської логістики для продуктів харчування.</t>
  </si>
  <si>
    <t>Репутаційні ризики через шахрайство на платформі.</t>
  </si>
  <si>
    <t>Створення мобільного додатку для швидких замовлень.</t>
  </si>
  <si>
    <t>Економічні коливання, що знижують попит на преміум-продукти.</t>
  </si>
  <si>
    <t>Експорт українських фермерських товарів на закордонні ринки.</t>
  </si>
  <si>
    <t>Конкуренція з Rozetka та маркетплейсами супермаркетів.</t>
  </si>
  <si>
    <t>Співпраця з дрібними фермерами для розширення асортименту.</t>
  </si>
  <si>
    <t>Репутаційні ризики у разі проблем з якістю чи невчасними поставками.</t>
  </si>
  <si>
    <t>Вихід у B2B-сегмент — постачання у ресторани, кафе, школи.</t>
  </si>
  <si>
    <t>Втрата клієнтів через появу маркетплейсів із фокусом на фермерських товарах.</t>
  </si>
  <si>
    <r>
      <rPr>
        <rFont val="Montserrat"/>
        <b/>
        <color theme="1"/>
        <sz val="12.0"/>
      </rPr>
      <t>GoodWine</t>
    </r>
    <r>
      <rPr>
        <rFont val="Montserrat"/>
        <color theme="1"/>
        <sz val="12.0"/>
      </rPr>
      <t xml:space="preserve"> (онлайн-магазин преміум-продуктів)</t>
    </r>
  </si>
  <si>
    <t>Впізнаваний бренд у сегменті преміум-продуктів.</t>
  </si>
  <si>
    <t>Вузька ЦА — переважно преміум-сегмент у великих містах.</t>
  </si>
  <si>
    <t>Сильний фокус на якості та унікальних товарах.</t>
  </si>
  <si>
    <t>Високі ціни, недоступні більшості споживачів.</t>
  </si>
  <si>
    <t>Власні імпортні канали та ексклюзивні договори з постачальниками.</t>
  </si>
  <si>
    <t>Не працює з локальними фермерами напряму.</t>
  </si>
  <si>
    <t>Лояльна аудиторія з високим середнім чеком.</t>
  </si>
  <si>
    <t>Залежність від імпортних товарів та валютних коливань.</t>
  </si>
  <si>
    <t>Сервіс і доставка на високому рівні.</t>
  </si>
  <si>
    <t>Розширення в середній сегмент за рахунок локальних фермерських продуктів.</t>
  </si>
  <si>
    <t>Економічна нестабільність та падіння купівельної спроможності.</t>
  </si>
  <si>
    <t>Партнерство з українськими виробниками для розширення асортименту.</t>
  </si>
  <si>
    <t>Посилення конкуренції з боку нішевих онлайн-платформ.</t>
  </si>
  <si>
    <t>Запуск підписки на доставку фермерських продуктів.</t>
  </si>
  <si>
    <t>Репутаційні ризики у разі проблем із постачанням.</t>
  </si>
  <si>
    <r>
      <rPr>
        <rFont val="Montserrat"/>
        <color theme="1"/>
        <sz val="12.0"/>
      </rPr>
      <t xml:space="preserve">Свій продукт:    </t>
    </r>
    <r>
      <rPr>
        <rFont val="Montserrat"/>
        <b/>
        <color theme="1"/>
        <sz val="12.0"/>
      </rPr>
      <t>Коріння / Korinnya</t>
    </r>
  </si>
  <si>
    <t>- Чітка нішева спеціалізація — тільки фермерські та органічні продукти.</t>
  </si>
  <si>
    <t>- Новий гравець на ринку, низька впізнаваність бренду.</t>
  </si>
  <si>
    <t>- Прозора система: сертифікати якості, історія кожного фермера, відкриті відгуки.</t>
  </si>
  <si>
    <t>- Обмежені фінансові ресурси на старті</t>
  </si>
  <si>
    <t>- Довіра та безпека оплати: гроші фермер отримує тільки після підтвердження доставки покупцем.</t>
  </si>
  <si>
    <t>- Потрібно переконати фермерів перейти від звичних каналів продажу.</t>
  </si>
  <si>
    <t>- Мобільний додаток і веб-платформа — зручність для користувачів у будь-якому форматі.</t>
  </si>
  <si>
    <t>- Логістичні складнощі у віддалених регіонах.</t>
  </si>
  <si>
    <t>- Орієнтація на обидві ЦА: фермерів і покупців.</t>
  </si>
  <si>
    <t>- Високі витрати на перевірку фермерів і сертифікацію.</t>
  </si>
  <si>
    <t>- Можливість безпосереднього контакту покупця з фермером — мінімізація посередників.</t>
  </si>
  <si>
    <t>- Гнучка система доставки: кур’єр, Нова пошта, самовивіз.</t>
  </si>
  <si>
    <t>- Зростання попиту на здорове харчування та натуральні продукти.</t>
  </si>
  <si>
    <t>- Економічна нестабільність в Україні — скорочення купівельної спроможності.</t>
  </si>
  <si>
    <t>- Розширення у B2B-сегмент: ресторани, кав’ярні, дитячі садки, школи.</t>
  </si>
  <si>
    <t>- Конкуренти з великим бюджетом можуть швидко скопіювати ідею.</t>
  </si>
  <si>
    <t>- Партнерство з логістичними компаніями для оптимізації доставки.</t>
  </si>
  <si>
    <t>- Проблеми з логістикою у воєнний час.</t>
  </si>
  <si>
    <t>- Створення підписки на продукти (наприклад, щотижневий набір свіжих продуктів).</t>
  </si>
  <si>
    <t>- Низька довіра покупців до нових сервісів.</t>
  </si>
  <si>
    <t>- Можливість виходу на міжнародні ринки з українськими еко-продуктами.</t>
  </si>
  <si>
    <t>- Репутаційні ризики у випадку недотримання якості продуктів.</t>
  </si>
  <si>
    <t>- Використання державних та міжнародних грантів для підтримки фермерів.</t>
  </si>
  <si>
    <t>ЗАГАЛЬНИЙ ВИСНОВОК:</t>
  </si>
  <si>
    <t xml:space="preserve">Ринок виглядає перспективним, із зростаючим онлайн-попитом на продукти харчування та трендом на локальність/екологічність. Ніша «фермерське/еко» ширша за формальний «органік» і має потенціал масштабування у форматі маркетплейсу. Конкуренція є, але поки немає домінуючого гравця з сильною комбінацією: прозора верифікація походження + підписки/кошики + SLA холодної доставки.
Ключові умови успіху:
Довіра та прозорість: верифікація фермерів, бейджі якості, трасування «від ферми до столу».
Повторюваність попиту: підписки/кошики (щотижневі/щомісячні), персоналізація, програми лояльності.
Операційна надійність: холодний ланцюг, мульти-3PL, чіткі SLA і підтримка.
Ризики: логістика (особливо «холод»), енергетична нестабільність, цінова конкуренція мереж і курсові коливання. Їх можна пом’якшити регіональними пілотами, партнерствами із зарядженими 3PL, буферними складами та акцентом на середній/преміум-кошик.
</t>
  </si>
  <si>
    <t>Номер команди</t>
  </si>
  <si>
    <t xml:space="preserve">Product Owner - </t>
  </si>
  <si>
    <t>участь у мітингу, задавав питання та відповідав</t>
  </si>
  <si>
    <t xml:space="preserve">Scrum Master - </t>
  </si>
  <si>
    <t xml:space="preserve">Team Lead - </t>
  </si>
  <si>
    <t>Danylo Bychkov</t>
  </si>
  <si>
    <t>участь у мітингу, задавала питання та відповідала</t>
  </si>
  <si>
    <t>Гра "Знайомство ближче"</t>
  </si>
  <si>
    <t>Олена Кациашвілі</t>
  </si>
  <si>
    <t>Заповнення CJM Buyer, Беклог ті Скоринг беклога та визначення MVP для Registration та Searching</t>
  </si>
  <si>
    <t>Заповнення CJM Farmer та кроків фермера в Беклог</t>
  </si>
  <si>
    <t>Олексій Кавунець</t>
  </si>
  <si>
    <t>Заповнення CJM Buyer, CJM Farmer, беклог Farmer and Buyer</t>
  </si>
  <si>
    <t>Формування та опис ключових «вузлів» продукту на основі Customer Journey, розподіл фіч по вузлах та їх валідація</t>
  </si>
  <si>
    <t>Створення User Stories та їх декомпозиція за критеріями INVEST</t>
  </si>
  <si>
    <t>Визначення функціоналу для MVP та формування фінального беклога, виділення відкладених фіч (не MVP) та повний опис їх User Stories</t>
  </si>
  <si>
    <t>Трохи узагальнив весь документ, та підправив всі таблиці</t>
  </si>
  <si>
    <t>Опис продукту:</t>
  </si>
  <si>
    <t>CJM Farmer</t>
  </si>
  <si>
    <t>Крок</t>
  </si>
  <si>
    <t>Реєстрація</t>
  </si>
  <si>
    <t>Налаштування профілю та платежів</t>
  </si>
  <si>
    <t>Додавання товару</t>
  </si>
  <si>
    <t>Отримання та обробка замовлення</t>
  </si>
  <si>
    <t>Огляд замовлення покупця</t>
  </si>
  <si>
    <t>Відправка та оновлення статусу</t>
  </si>
  <si>
    <t>Відвантаження товару</t>
  </si>
  <si>
    <t>Відгуки/Feedback</t>
  </si>
  <si>
    <t>Статистика та аналітика</t>
  </si>
  <si>
    <t>Отримання оплати</t>
  </si>
  <si>
    <t>Спосіб взаємодії</t>
  </si>
  <si>
    <t>Веб-додаток: сторінка реєстрації.</t>
  </si>
  <si>
    <t>Особистий кабінет: розділ "Профіль", "Платіжні дані".</t>
  </si>
  <si>
    <t>Особистий кабінет: розділ "Мої товари", кнопка "Додати товар".</t>
  </si>
  <si>
    <t>Push-сповіщення, email, особистий кабінет.</t>
  </si>
  <si>
    <t>Веб аплікація, сторінка замовлення</t>
  </si>
  <si>
    <t>Особистий кабінет: сторінка замовлення.</t>
  </si>
  <si>
    <t>Доставка фермером, кур'єр, пошта, самовивіз покупцем</t>
  </si>
  <si>
    <t>Відгуки на платформі, статистика продажів</t>
  </si>
  <si>
    <t>Веб аплікація, сторінка стастики продажів</t>
  </si>
  <si>
    <t>Особистий кабінет: розділ "Фінанси".</t>
  </si>
  <si>
    <t>Цінність для клієнта</t>
  </si>
  <si>
    <t>Швидке створення акаунту для початку роботи на платформі.</t>
  </si>
  <si>
    <t>Можливість додати всю необхідну інформацію про себе та підключити спосіб отримання коштів.</t>
  </si>
  <si>
    <t>Простий інструмент для створення цифрової "вітрини" своїх продуктів.</t>
  </si>
  <si>
    <t>Миттєве сповіщення про нове замовлення, щоб не пропустити його.</t>
  </si>
  <si>
    <t>Доступний список продуктів в замовленні, загальна сума, статус замовлення, контактна інформація про покупця/отримувача, інформація про оплату та доставку</t>
  </si>
  <si>
    <t>Можливість інформувати покупця про хід виконання замовлення, що підвищує довіру.</t>
  </si>
  <si>
    <t>Швидкий та зручний процес доставки</t>
  </si>
  <si>
    <t>Побудова довіри та повторних покупок</t>
  </si>
  <si>
    <t>Доступна статистика продажів у вигляді графіків та чартів, що дає можливість аналізувати продажі та планувати виробництво</t>
  </si>
  <si>
    <t>Гарантоване та своєчасне отримання коштів за продані товари.</t>
  </si>
  <si>
    <t>Цільова дія</t>
  </si>
  <si>
    <t>Створити профіль фермера.</t>
  </si>
  <si>
    <t>Заповнити профіль та додати платіжні реквізити.</t>
  </si>
  <si>
    <t>Додати перший товар до каталогу.</t>
  </si>
  <si>
    <t>Прийняти нове замовлення в роботу.</t>
  </si>
  <si>
    <t>Ознайомитися з інформацією про замовлення, внести зміни до замовлення або відмінити замовлення, якщо відсутні позиції товару</t>
  </si>
  <si>
    <t>Змінити статус замовлення на "Відправлено".</t>
  </si>
  <si>
    <t>Вчасно відправити товар покупцю</t>
  </si>
  <si>
    <t>Переглянути відгуки, аналізувати статистику продажів</t>
  </si>
  <si>
    <t>Ознайомитися та проаналізувати статистику продажів</t>
  </si>
  <si>
    <t>Перевірити надходження коштів за виконане замовлення.</t>
  </si>
  <si>
    <t>Функціонал</t>
  </si>
  <si>
    <t>Реєстрація за номером телефону.</t>
  </si>
  <si>
    <t>Форма заповнення профілю фермера.Інтеграція з платіжною системою для введення реквізитів.</t>
  </si>
  <si>
    <t>Форма створення/редагування товару (назва, опис, ціна, фото).</t>
  </si>
  <si>
    <t>Сповіщення про нові замовлення.Сторінка замовлення з детальною інформацією.</t>
  </si>
  <si>
    <t>Можливість переглянути деталі замовлення, 
 - внести зміни в список продуктів, способи оплати та доставки</t>
  </si>
  <si>
    <t>Кнопки для зміни статусу замовлення (Нове → Прийняте → Відправлене).</t>
  </si>
  <si>
    <t>- Вибір способу доставки (кур’єр, пошта, самовивіз) 
 - Поле для введення трек-номеру (опційно)</t>
  </si>
  <si>
    <t>- Перегляд відгуків покупців 
 - Базова статистика продажів</t>
  </si>
  <si>
    <t>- Можливість переглянути статистику замовлень, продажів, доходів
 - Можливість фільтрувати дані за продуктами, категоріями, датами, локацією покупців</t>
  </si>
  <si>
    <t>Автоматичне зарахування коштів на рахунок.Простий список фінансових транзакцій.</t>
  </si>
  <si>
    <t>CJM Buyer</t>
  </si>
  <si>
    <t>Реєстрація та вхід</t>
  </si>
  <si>
    <t>Пошук та вибір товару</t>
  </si>
  <si>
    <t>Огляд одиниці товару</t>
  </si>
  <si>
    <t>Огляд товарів та порівняння</t>
  </si>
  <si>
    <t>Огляд wish list</t>
  </si>
  <si>
    <t>Додавання товару в кошик</t>
  </si>
  <si>
    <t>Оформлення замовлення</t>
  </si>
  <si>
    <t>Відстеження замовлення</t>
  </si>
  <si>
    <t>Історія замовлень</t>
  </si>
  <si>
    <t>Веб-додаток: сторінка реєстрації, сторінка входу.</t>
  </si>
  <si>
    <t>Головна сторінка, каталог товарів, пошуковий рядок, сторінка товару.</t>
  </si>
  <si>
    <t>Веб аплікація, сторінка продукту</t>
  </si>
  <si>
    <t>Веб аплікація, сторінка порівняння продуктів</t>
  </si>
  <si>
    <t>Веб аплікація, сторінка списку бажань</t>
  </si>
  <si>
    <t>Сторінка товару, сторінка каталогу.</t>
  </si>
  <si>
    <t>Сторінка кошика, сторінка оформлення замовлення (checkout).</t>
  </si>
  <si>
    <t>Особистий кабінет (розділ "Мої замовлення").</t>
  </si>
  <si>
    <t>Веб аплікація, сторінка історії замовлень</t>
  </si>
  <si>
    <t>Створення особистого простору для відстеження замовлень та збереження даних.</t>
  </si>
  <si>
    <t>Легко та швидко знайти свіжі фермерські продукти.</t>
  </si>
  <si>
    <t>Доступний детальний опис продукту з зображеннями та/або відео</t>
  </si>
  <si>
    <t>Відображені продукти один поряд з одним, відмінності між продуктами підсвічені для легкості порівняння</t>
  </si>
  <si>
    <t>Доступний перелік продуктів доданих до списку бажань з актуальною ціною та коротким описом</t>
  </si>
  <si>
    <t>Можливість зібрати всі бажані товари в одному місці перед покупкою.</t>
  </si>
  <si>
    <t>Простий та зрозумілий процес покупки, що дозволяє швидко завершити замовлення.</t>
  </si>
  <si>
    <t>Можливість бачити поточний статус замовлення, щоб розуміти, коли очікувати на доставку.</t>
  </si>
  <si>
    <t>Доступний список всіх замовлень клієнта з короткою інформацію - дата замовлення, товари, та статус замовлення</t>
  </si>
  <si>
    <t>Створити акаунт.</t>
  </si>
  <si>
    <t>Знайти потрібний товар.</t>
  </si>
  <si>
    <t>Ознайомитися з описом продукту, додати до порівняння та/або до кошика, або зберегти продукт в список бажань</t>
  </si>
  <si>
    <t>Порівняти характеристики продуктів</t>
  </si>
  <si>
    <t>Знайти продукт за назвою або заданими критеріями, відкрити сторінку продукту, видалити продукт зі списку бажань, додати продукт прямо зі списку бажань до кошику або порівняння</t>
  </si>
  <si>
    <t>Додати товар до кошика.</t>
  </si>
  <si>
    <t>Оформити та оплатити замовлення.</t>
  </si>
  <si>
    <t>Перевірити статус свого замовлення.</t>
  </si>
  <si>
    <t>Переглянути всі свої замовлення, знайти бажане замовлення</t>
  </si>
  <si>
    <t>Форма реєстрації (email + пароль).Форма входу в акаунт.</t>
  </si>
  <si>
    <t>Каталог з розбивкою за категоріями.Пошук за назвою товару.</t>
  </si>
  <si>
    <t>- Можливість переглянути детальну інформацію про продукт, фото/відео продукту, відгуки
 - Додавання до порівняння
 - Додавання до кошику
 - Додавання до списку бажань</t>
  </si>
  <si>
    <t>- Можливість переглянути та порівняти характеристики продуктів
 - видалити продукти</t>
  </si>
  <si>
    <t>- Можливість переглянути продукти додані до списку бажань, бачити актуальну інформацію про продукт
 - Можливість відкрити сторінку продукту
 - Можливість додати продукт до кошику
 - Можливість видалити продукт зі списку бажань
 - Можливість переглянути динаміку цін</t>
  </si>
  <si>
    <t>Кнопка "Додати в кошик".Іконка кошика з лічильником товарів.</t>
  </si>
  <si>
    <t>Редагування товарів у кошику.Форма для введення адреси доставки.Інтеграція з платіжною системою.</t>
  </si>
  <si>
    <t>Сторінка історії замовлень.Відображення статусу для кожного замовлення.</t>
  </si>
  <si>
    <t>Можливість перегляду всіх замовленнь, пошук за назвою товару, категорією, статусом замолення, датою</t>
  </si>
  <si>
    <t>Беклог</t>
  </si>
  <si>
    <t>Скоринг беклога та визначення MVP</t>
  </si>
  <si>
    <t>Not MVP</t>
  </si>
  <si>
    <t>Ідеї</t>
  </si>
  <si>
    <t>Ключові дії</t>
  </si>
  <si>
    <t>Features</t>
  </si>
  <si>
    <t>Ідеї фічі у форматі User Story</t>
  </si>
  <si>
    <t>EPICs</t>
  </si>
  <si>
    <t>User Stories</t>
  </si>
  <si>
    <t>INVEST перевірка</t>
  </si>
  <si>
    <t>Обрані до MVP features</t>
  </si>
  <si>
    <t>Обрані до MVP User Stories</t>
  </si>
  <si>
    <t>Чому це не в MVP?</t>
  </si>
  <si>
    <t>Створення акаунтів</t>
  </si>
  <si>
    <t>Реєстрація за Email / Телефоном</t>
  </si>
  <si>
    <t>Як Покупець/Фермер, я хочу зареєструватися, щоб отримати доступ до платформи.</t>
  </si>
  <si>
    <t>Реєстрація та Профіль</t>
  </si>
  <si>
    <t>Так. (Незалежна, цінна, невелика, тестується).</t>
  </si>
  <si>
    <t>Як користувач, я хочу входити в систему за допомогою соцмереж (Google/Facebook).</t>
  </si>
  <si>
    <t>Звичайної реєстрації достатньо для старту. Це лише прискорює вхід, але не є основною функцією.</t>
  </si>
  <si>
    <t>Налаштування профілю</t>
  </si>
  <si>
    <t>Додавання платіжних даних</t>
  </si>
  <si>
    <t>Інтеграція з платіжною системою</t>
  </si>
  <si>
    <t>Як Фермер, я хочу додати платіжні реквізити, щоб отримувати оплату.</t>
  </si>
  <si>
    <t>Як покупець, я хочу використовувати розширені фільтри (ціна, регіон) та сортування.</t>
  </si>
  <si>
    <t>На старті буде мало товарів, тому складні фільтри не потрібні. Категорій та пошуку достатньо.</t>
  </si>
  <si>
    <t>Формування каталогу</t>
  </si>
  <si>
    <t>Додавання/редагування товару</t>
  </si>
  <si>
    <t>Менеджер товарів</t>
  </si>
  <si>
    <t>Як Фермер, я хочу додавати та редагувати товари, щоб моя вітрина була актуальною.</t>
  </si>
  <si>
    <t>Управління Продуктами</t>
  </si>
  <si>
    <t>Як покупець, я хочу порівнювати продукти, щоб обрати найкращий.</t>
  </si>
  <si>
    <t>Функція для досвідчених користувачів, не для першої покупки. Ускладнює інтерфейс.</t>
  </si>
  <si>
    <t>Пошук продуктів</t>
  </si>
  <si>
    <t>Перегляд каталогу</t>
  </si>
  <si>
    <t>Каталог та категорії</t>
  </si>
  <si>
    <t>Як Покупець, я хочу переглядати товари за категоріями, щоб легко орієнтуватися.</t>
  </si>
  <si>
    <t>Процес Покупки</t>
  </si>
  <si>
    <t>Як покупець, я хочу залишати відгуки та ставити рейтинг товарам та фермерам.</t>
  </si>
  <si>
    <t>На старті не буде відгуків. Цю систему потрібно впроваджувати, коли з'являться перші замовлення.</t>
  </si>
  <si>
    <t>Процес покупки</t>
  </si>
  <si>
    <t>Додавання в кошик</t>
  </si>
  <si>
    <t>Функція кошика</t>
  </si>
  <si>
    <t>Як Покупець, я хочу додати товар у кошик, щоб зібрати всі покупки разом.</t>
  </si>
  <si>
    <t>Як покупець, я хочу додавати товари до списку бажань.</t>
  </si>
  <si>
    <t>Спрямовано на утримання та повторні продажі, а не на перевірку основної гіпотези покупки.</t>
  </si>
  <si>
    <t>Сторінка Checkout</t>
  </si>
  <si>
    <t>Як Покупець, я хочу оформити замовлення, вказавши адресу та оплативши його.</t>
  </si>
  <si>
    <t>Як фермер, я хочу бачити детальну статистику продажів.</t>
  </si>
  <si>
    <t>Фермеру на старті достатньо бачити список замовлень. Детальна аналітика потрібна для оптимізації.</t>
  </si>
  <si>
    <t>Обробка замовлень</t>
  </si>
  <si>
    <t>Отримання сповіщення про нове замовлення</t>
  </si>
  <si>
    <t>Сповіщення</t>
  </si>
  <si>
    <t>Як Фермер, я хочу отримати push сповіщення, коли покупець створив нове замовлення</t>
  </si>
  <si>
    <t>Зміна статусу замовлення</t>
  </si>
  <si>
    <t>Менеджер замовлень (Фермер)</t>
  </si>
  <si>
    <t>Як Фермер, я хочу змінювати статус замовлення, щоб інформувати покупця.</t>
  </si>
  <si>
    <t>Обробка нового замлвдення</t>
  </si>
  <si>
    <t>Сторінка нового замовлення</t>
  </si>
  <si>
    <t>Як Фермер, я хочу бачити деталі замовлення, а також мати можливість внести зміни в список продуктів, способи оплати та доставки</t>
  </si>
  <si>
    <t>Перегляд історії замовлень</t>
  </si>
  <si>
    <t>Особистий кабінет (Покупець)</t>
  </si>
  <si>
    <t>Як Покупець, я хочу бачити історію та статуси моїх замовлень.</t>
  </si>
  <si>
    <t>Управління Замовленнями</t>
  </si>
  <si>
    <t>Відстеження замовлень</t>
  </si>
  <si>
    <t>Покращення входу</t>
  </si>
  <si>
    <t>Вхід через соцмережі</t>
  </si>
  <si>
    <t>Social Login</t>
  </si>
  <si>
    <t>Як користувач, я хочу входити через соцмережі, щоб не створювати новий пароль.</t>
  </si>
  <si>
    <t>Пост-MVP</t>
  </si>
  <si>
    <t>Покращення пошуку</t>
  </si>
  <si>
    <t>Фільтрація та сортування</t>
  </si>
  <si>
    <t>Розширений пошук</t>
  </si>
  <si>
    <t>Як покупець, я хочу використовувати фільтри та сортування, щоб швидше знайти потрібний товар.</t>
  </si>
  <si>
    <t>Утримання клієнтів</t>
  </si>
  <si>
    <t>Відгуки та рейтинги</t>
  </si>
  <si>
    <t>Система відгуків</t>
  </si>
  <si>
    <t>Як покупець, я хочу залишати відгуки, щоб ділитися своїм досвідом.</t>
  </si>
  <si>
    <t>Статистика та аналітика продажів</t>
  </si>
  <si>
    <t>Аналіз статистики продажів</t>
  </si>
  <si>
    <t>Сторінка статистики продажів</t>
  </si>
  <si>
    <t>Як Фермер, я хочу бачити статистику замовлень та продажів, а також мати можливість фільтрувати дані за продуктами, категоріями, датами, локацією покупців</t>
  </si>
  <si>
    <t>Список бажань</t>
  </si>
  <si>
    <t>Зберігання продукту у wish list</t>
  </si>
  <si>
    <t>Wish list</t>
  </si>
  <si>
    <t>Як Покупець, я хочу додати товар у список бажань, щоб потім міг швидко його знайти аби замовити</t>
  </si>
  <si>
    <t>Історія замовлень покупця</t>
  </si>
  <si>
    <t>Як Покупець, я хочу бачити історію моїх замовлень, а також мати змогу ії відфільтрувати та відсортувати</t>
  </si>
  <si>
    <t>Воронка: acquisition, activation</t>
  </si>
  <si>
    <t>Воронка: retention, revenue, referral</t>
  </si>
  <si>
    <t>Статуси користувача: acquisition, activation</t>
  </si>
  <si>
    <t>Статуси користувача: retention, revenue, referral</t>
  </si>
  <si>
    <t>Кандилати NSM</t>
  </si>
  <si>
    <t>Критична подія та монетизація</t>
  </si>
  <si>
    <t>NSM</t>
  </si>
  <si>
    <t>Воронка AARRR</t>
  </si>
  <si>
    <t>Статуси користувача та метрики на етапах воронки</t>
  </si>
  <si>
    <t>1000          →       50</t>
  </si>
  <si>
    <t>Acquisition</t>
  </si>
  <si>
    <t>Activation</t>
  </si>
  <si>
    <t>Retention</t>
  </si>
  <si>
    <t>Revenue</t>
  </si>
  <si>
    <t>Referral</t>
  </si>
  <si>
    <t>Етап воронки</t>
  </si>
  <si>
    <t>Статус користувача</t>
  </si>
  <si>
    <t>Метрики</t>
  </si>
  <si>
    <t>Ймовірна конверсія</t>
  </si>
  <si>
    <t>5 % переходів → інстали</t>
  </si>
  <si>
    <t>Користувач дізнався про платформу та зацікавився продуктами фермерів.</t>
  </si>
  <si>
    <t>- Кількість переходів на сайт / у додаток (Traffic).
- Кількість інсталів / реєстрацій.
- Вартість залучення користувача (CAC).
- CTR рекламних кампаній.
- Відсоток користувачів, які пройшли з реклами до реєстрації (конверсія).</t>
  </si>
  <si>
    <t>Тактики (інструменти та канали взаємодії з користувачами)</t>
  </si>
  <si>
    <t>Таргетована реклама в Facebook/Instagram (локальні фермерські групи, food lovers, блоги дієтологів).</t>
  </si>
  <si>
    <t>Вітальний e-mail або SMS з бонусом (-10% на першу покупку).</t>
  </si>
  <si>
    <t>Програма лояльності: кожна 5-а покупка зі знижкою 15% (знижку компенсує фермер).</t>
  </si>
  <si>
    <t>Комісія з кожного замовлення (5–10%) — списується автоматично під час оплати онлайн після масштабування.</t>
  </si>
  <si>
    <t>Реферальна програма:</t>
  </si>
  <si>
    <t>Користувач зареєструвався та зробив першу цільову дію — додав товар у кошик або оформив перше замовлення.</t>
  </si>
  <si>
    <t>- Кількість активованих користувачів (зареєстрованих).
- % тих, хто додав товар у кошик.
- % тих, хто оформив перше замовлення (FUA — First User Action).
- Конверсія з реєстрації → перша покупка.</t>
  </si>
  <si>
    <t>Google Ads по ключах: купити фермерські продукти, органічні овочі онлайн.</t>
  </si>
  <si>
    <t>Проста реєстрація (e-mail або телефон, без складних форм).</t>
  </si>
  <si>
    <t>Push-нотифікації про оновлення асортименту ("Ваш улюблений фермер додав нові продукти").</t>
  </si>
  <si>
    <t>На етапі MVP: гроші йдуть напряму фермеру, платформа рахує віртуальну комісію для тесту моделі.</t>
  </si>
  <si>
    <t>"Запроси друга — отримай $5 бонусу",</t>
  </si>
  <si>
    <t>Користувач повертається та робить повторні замовлення, взаємодіє з платформою (пуші, email, лояльність).</t>
  </si>
  <si>
    <t>- % повторних покупок (Repeat Purchase Rate).
- DAU / WAU / MAU (щоденна, тижнева та місячна активність).
- Retention Rate через 7, 30, 60 днів.
- Середня кількість замовлень на користувача за місяць.
- % користувачів, що взаємодіють з пушами та розсилками.</t>
  </si>
  <si>
    <t>SEO — створення блогу з порадами про здорове харчування.</t>
  </si>
  <si>
    <t>Туторіал після реєстрації: "Як зробити замовлення за 3 кроки".</t>
  </si>
  <si>
    <t>Персоналізовані email-розсилки: рекомендації та сезонні пропозиції.</t>
  </si>
  <si>
    <t>Premium акаунт для фермерів:
 • розширена аналітика продажів;
 • пріоритетне відображення у каталозі;
 • просування товарів.</t>
  </si>
  <si>
    <t>фермери можуть запрошувати інших фермерів і покупців.</t>
  </si>
  <si>
    <t>Фермери отримують оплату від покупців, платформа збирає комісію або підписку.</t>
  </si>
  <si>
    <t>- GMV (Gross Merchandise Value) — загальний обсяг продажів.
- Доходи платформи від комісії.
- ARPU (Average Revenue Per User).
- % активних платних акаунтів фермерів.
- LTV (Lifetime Value) користувачів.</t>
  </si>
  <si>
    <t>Локальні партнерства з фермерами для офлайн-просування.</t>
  </si>
  <si>
    <t>Проста форма замовлення без онлайн-оплати — розрахунок напряму з фермером (мінімальний бар'єр для MVP).</t>
  </si>
  <si>
    <t>Бейджі для фермерів: "Рекомендований фермер", "Найкраща якість".</t>
  </si>
  <si>
    <t>Пізніше - фіксована підписка для фермерів ($10–$30/міс)</t>
  </si>
  <si>
    <t>Кнопки "Поділитися товаром" у соцмережах.</t>
  </si>
  <si>
    <t>Користувач рекомендує платформу друзям або фермерам, запрошує інших через реферальну програму.</t>
  </si>
  <si>
    <t>- Кількість запрошень через реферальну систему.
- % нових користувачів, що прийшли через рефералів.
- Virality Coefficient (коефіцієнт вірусності).
- Кількість поширень товарів у соцмережах.
- eNPS (Net Promoter Score) — готовність рекомендувати.</t>
  </si>
  <si>
    <t>TikTok/YouTube Shorts з рецептами та оглядами продуктів.</t>
  </si>
  <si>
    <t>Механіка "товари дня" на головній сторінці для мотивації першої покупки.</t>
  </si>
  <si>
    <t>Абонемент на безкоштовну доставку (фермери налаштовують у себе, платформа бере фіксовану комісію).</t>
  </si>
  <si>
    <t>Конкурси в Instagram/TikTok: "Виграй кошик продуктів".</t>
  </si>
  <si>
    <t>Запрошення через фермерів (перший рівень реферальної програми).</t>
  </si>
  <si>
    <t>Рекомендації фермерам робити посильні бонуси своїм покупцям</t>
  </si>
  <si>
    <t>Гейміфікація: бейджі та нагороди для активних користувачів, які залучають нових клієнтів.</t>
  </si>
  <si>
    <t>Критична подія</t>
  </si>
  <si>
    <t>Повторне замовлення протягом 30 днів після першої покупки.</t>
  </si>
  <si>
    <t>Для зменшення вірогідності шахрайства та розчарування покупців, фермер отримує свій платіж одразу після підтвердження доставки покупцем, або за відсутності зауважень від покупця протягом трьох днів.</t>
  </si>
  <si>
    <t>Впровадження опитування "звідки про нас дізнались" для збору даних</t>
  </si>
  <si>
    <t>Модель монетизації</t>
  </si>
  <si>
    <t>Для MVP: система лише рахує віртуальну комісію для метрик
5-10% з виводу фермера
Преміум-підписка для фермерів $10–30/місяць за розширені функції</t>
  </si>
  <si>
    <t>Кандидати на North Star Metric</t>
  </si>
  <si>
    <t>North Star Framework</t>
  </si>
  <si>
    <t>Метрика-кандидат</t>
  </si>
  <si>
    <t>Опис</t>
  </si>
  <si>
    <t>Чому може бути NSM</t>
  </si>
  <si>
    <t>Мінуси</t>
  </si>
  <si>
    <t>Inputs</t>
  </si>
  <si>
    <t>North Star Metric</t>
  </si>
  <si>
    <t>Середньо- та довгострокові наслідки</t>
  </si>
  <si>
    <t>Кількість повторних замовлень на місяць</t>
  </si>
  <si>
    <t>Скільки замовлень зроблено користувачами, які вже купували раніше.</t>
  </si>
  <si>
    <t>Безпосередньо відображає цінність для покупців (свіжі продукти + довіра). Показує, що люди повертаються.</t>
  </si>
  <si>
    <t>Не враховує активність фермерів і GMV.</t>
  </si>
  <si>
    <t>Кількість нових зареєстрованих користувачів / тиждень</t>
  </si>
  <si>
    <t>Кількість активних повторних покупців на місяць
(які зробили мінімум 2 замовлення за 30 днів)</t>
  </si>
  <si>
    <t>Середньостроково (6–12 міс.):
- Зростання Retention та GMV.
- Створення стабільної бази фермерів і покупців.
- Вихід на беззбитковість.
Довгостроково (1–3 роки):
- Платформа стає звичкою для користувачів.
- Високий LTV клієнтів.
- Масштабування на нові регіони та категорії.
- Додаткові джерела доходу (преміум, реклама).</t>
  </si>
  <si>
    <t>GMV (Gross Merchandise Value)</t>
  </si>
  <si>
    <t>Загальний обсяг продажів через платформу.</t>
  </si>
  <si>
    <t>Тісно пов'язано з доходами платформи (від комісії). Добре для монетизації.</t>
  </si>
  <si>
    <t>Може рости за рахунок великих разових покупок → не показує довгострокову залученість.</t>
  </si>
  <si>
    <t>% користувачів, що зробили перше замовлення протягом 7 днів після реєстрації</t>
  </si>
  <si>
    <t>Активні повторні покупці (Repeat Customers)</t>
  </si>
  <si>
    <t>Кількість покупців, які зробили ≥2 замовлень у поточному місяці.</t>
  </si>
  <si>
    <t>Прив'язано до Retention та критичної події. Вимірює "живу аудиторію".</t>
  </si>
  <si>
    <t>Потрібно поєднувати з кількістю фермерів, щоб не було перекосу.</t>
  </si>
  <si>
    <t>% користувачів, які зробили повторне замовлення протягом 30 днів (критична подія)</t>
  </si>
  <si>
    <t>Кількість замовлень на одного фермера</t>
  </si>
  <si>
    <t>Скільки замовлень отримує середній фермер за місяць.</t>
  </si>
  <si>
    <t>Відображає цінність для фермерів — наскільки їм вигідно продавати через платформу.</t>
  </si>
  <si>
    <t>Може рости за рахунок невеликої кількості топ-фермерів, інші будуть пасивні.</t>
  </si>
  <si>
    <t>Середня виручка на одного активного фермера / місяць (або GMV)</t>
  </si>
  <si>
    <t>Загальна кількість активних фермерів</t>
  </si>
  <si>
    <t>Скільки фермерів регулярно продають товари (≥1 замовлення/місяць).</t>
  </si>
  <si>
    <t>Важливо для довгострокового розвитку — без фермерів немає пропозиції.</t>
  </si>
  <si>
    <t>Не вимірює попит, тільки пропозицію.</t>
  </si>
  <si>
    <t>% нових користувачів, які прийшли через запрошення</t>
  </si>
  <si>
    <t>Відсоток повторних покупок (Repeat Purchase Rate)</t>
  </si>
  <si>
    <t>Частка замовлень, які зробили користувачі вдруге або більше.</t>
  </si>
  <si>
    <t>Прив'язано до Retention і показує якість сервісу.</t>
  </si>
  <si>
    <t>Не напряму відображає монетизацію.</t>
  </si>
  <si>
    <t>Загальна кількість замовлень на місяць</t>
  </si>
  <si>
    <t>Повний обсяг виконаних замовлень на платформі.</t>
  </si>
  <si>
    <t>Простий, зрозумілий показник для команди та інвесторів.</t>
  </si>
  <si>
    <t>Не видно, чи це нові покупці чи повторні.</t>
  </si>
  <si>
    <t>Партнери</t>
  </si>
  <si>
    <t>Ключова діяльність / Ресурси</t>
  </si>
  <si>
    <t>Відносини з клієнтами / Канали</t>
  </si>
  <si>
    <t>Сегменти користувачів</t>
  </si>
  <si>
    <t>Витрати</t>
  </si>
  <si>
    <t>Доходи</t>
  </si>
  <si>
    <t>The Business Model Canvas</t>
  </si>
  <si>
    <t xml:space="preserve">Kлючові партнери </t>
  </si>
  <si>
    <t>Kлючова діяльність</t>
  </si>
  <si>
    <t>ВІдносити з клієнтами</t>
  </si>
  <si>
    <t>Cегменти користувачів</t>
  </si>
  <si>
    <r>
      <rPr>
        <rFont val="Montserrat"/>
        <color rgb="FF7F7F7F"/>
        <sz val="12.0"/>
      </rPr>
      <t xml:space="preserve">Хто ваші ключові партнери?
Хто ваші ключові постачальники?
Які ключові ресурси ми отримуємо від партенрів?
Якими ключовими активностями займаються партнери?
</t>
    </r>
    <r>
      <rPr>
        <rFont val="Montserrat"/>
        <color rgb="FF000000"/>
        <sz val="12.0"/>
      </rPr>
      <t>Фермери та локальні виробники — основні постачальники товарів.
Платіжні системи (Stripe, PayPal, Apple Pay, Google Pay) — для безпечних транзакцій.
Маркетингові партнери — локальні спільноти у Facebook, фермерські асоціації.
IT-підрядники — інфраструктура для MVP, хостинг, аналітика.
Локальні логістичні компанії.</t>
    </r>
    <r>
      <rPr>
        <rFont val="Montserrat"/>
        <color rgb="FF7F7F7F"/>
        <sz val="12.0"/>
      </rPr>
      <t xml:space="preserve">
МОТИВАЦІЯ ДЛЯ ПАРТНЕРСТВА
Оптимізація та економія
Зменшення ризиків та невизначеності
Отримання конкретних ресурсів та дій[
</t>
    </r>
    <r>
      <rPr>
        <rFont val="Montserrat"/>
        <color rgb="FF000000"/>
        <sz val="12.0"/>
      </rPr>
      <t>зменшення ризиків і затрат на власну логістику,
залучення надійних фермерів (постачальників),
спільне просування через партнерів.</t>
    </r>
  </si>
  <si>
    <r>
      <rPr>
        <rFont val="Montserrat"/>
        <color rgb="FF7F7F7F"/>
        <sz val="12.0"/>
      </rPr>
      <t xml:space="preserve">Які ключові діїі потрібні для нашої ціннісної пропозиції?
Наші канали продаж?
Зв’язки з покупцями?
Отримання прибутку?
КАТЕГОРІЇ
Виробництво
Розв’язання проблем
Планування/Встановлення зв’язків
</t>
    </r>
    <r>
      <rPr>
        <rFont val="Montserrat"/>
        <color rgb="FF000000"/>
        <sz val="12.0"/>
      </rPr>
      <t>- Розробка та підтримка онлайн-платформи (web + mobile).
- Маркетинг і залучення покупців та фермерів.
- Перевірка фермерів та їх профілів (якість товарів, фото, рейтинги).
- Забезпечення UX та сервісу — простота покупки та комунікації з фермерами.
- Аналітика даних (популярні товари, сезонність).
- Розробка MVP та тестування бізнес-моделі без власних фінансових ризиків.
- Створення гнучкої моделі доставки: пряме відправлення фермер → покупець або через локальні хаби</t>
    </r>
    <r>
      <rPr>
        <rFont val="Montserrat"/>
        <color rgb="FF7F7F7F"/>
        <sz val="12.0"/>
      </rPr>
      <t>.</t>
    </r>
  </si>
  <si>
    <r>
      <rPr>
        <rFont val="Montserrat"/>
        <color rgb="FF7F7F7F"/>
        <sz val="12.0"/>
      </rPr>
      <t xml:space="preserve">В чому цінність продукту для покупця?
Яку проблему нашого покупця ми допомагаємо
розвязати?
Які групи продуктів та сервісів ми надаємо
для кожного сегменту покупців?
Які потреби покупців ми задовільняємо?
ХАРАКТЕРИСТИКИ
Новизна
Продуктивність
Підлаштування під клієнта
Завершення роботи
Дизайн
Бренд/Статус
Ціна
Зменшення вартості
Зменшення ризиків
Доступність
Зручність
</t>
    </r>
    <r>
      <rPr>
        <rFont val="Montserrat"/>
        <color rgb="FF000000"/>
        <sz val="12.0"/>
      </rPr>
      <t>Для покупців:
- Доступ до свіжих, локальних фермерських продуктів напряму від виробника.
- Прозорість: бачиш фермера, від якого купуєш.
- Простий процес замовлення та оплати.
- Економія часу — все фермерське в одному місці.
Для фермерів:
- Додатковий канал продажу без великих маркетингових витрат.
- Інструменти для управління замовленнями та клієнтами.
- Можливість просування своїх товарів через рейтинг, бейджі, преміум-підписку.
- Прозора статистика та аналітика.</t>
    </r>
  </si>
  <si>
    <r>
      <rPr>
        <rFont val="Montserrat"/>
        <color rgb="FF7F7F7F"/>
        <sz val="12.0"/>
      </rPr>
      <t xml:space="preserve">Який тип стосунків кожен із сегментів
клієнтів очікує, що ми розпочнемо
та будемо підтримувати?
Які з них ми встановили?
Як вони поєднуються із рештою
нашої бізнес-моделі?
Наскільки вони затратні?
ПРИКЛАДИ
Персональна підтримка
VIP персональна підтримка
Самообслуговування
Автоматичне обслуговування
Спільнота
Співстворення
</t>
    </r>
    <r>
      <rPr>
        <rFont val="Montserrat"/>
        <color rgb="FF000000"/>
        <sz val="12.0"/>
      </rPr>
      <t>- Покупці:
Автоматичне обслуговування через сайт та мобільний додаток + push-нотифікації.
Персоналізовані розсилки (рекомендації, сезонні пропозиції).
Соціальні механіки — відгуки, рейтинги, гейміфікація.
Фермери:
Самообслуговування в кабінеті.
Преміум-підтримка для підписників.
Онлайн-ком’юніті для обміну досвідом.</t>
    </r>
  </si>
  <si>
    <r>
      <rPr>
        <rFont val="Montserrat"/>
        <color rgb="FF7F7F7F"/>
        <sz val="12.0"/>
      </rPr>
      <t xml:space="preserve">Для кого ми створюємо цінність?
Хто наші найважливіші клієнти?
Масовий ринок
Нішевий ринок
Сегментований
Різноманітний
Багатоцільовий
</t>
    </r>
    <r>
      <rPr>
        <rFont val="Montserrat"/>
        <color rgb="FF000000"/>
        <sz val="12.0"/>
      </rPr>
      <t>Покупці: люди, які хочуть свіжі фермерські продукти (сім’ї з дітьми, прихильники здорового харчування, еко-спільноти).
Фермери: дрібні та середні виробники, які хочуть продавати напряму без посередників.
Нішевий ринок із двома ключовими сегментами (B2C + B2B для ресторанів у майбутньому).</t>
    </r>
  </si>
  <si>
    <t>Kлючові ресурси</t>
  </si>
  <si>
    <t>Канали</t>
  </si>
  <si>
    <r>
      <rPr>
        <rFont val="Montserrat"/>
        <color rgb="FF7F7F7F"/>
        <sz val="12.0"/>
      </rPr>
      <t xml:space="preserve">Які ключові ресурси вимагає ваша Ціннісна пропозиція?
Для каналів постачання? Зв’язки з користувачами/покупцями?
Отримання прибутку?
ТИПИ РЕСУРСІВ
Фізичні
Інтелектуальні (патнет на бренд, дані)
Люди
Фінансові
</t>
    </r>
    <r>
      <rPr>
        <rFont val="Montserrat"/>
        <color rgb="FF000000"/>
        <sz val="12.0"/>
      </rPr>
      <t>- Технічні ресурси: веб-платформа, мобільний додаток, база даних.
- Інтелектуальні ресурси: бренд, знання про локальний ринок, аналітичні дані.
- Люди: команда розробки, маркетолог, продукт-менеджер, сапорт.
- Фінанси: стартовий бюджет від фаундерів для маркетингу та підтримки MVP; пошук інвесторів та банків для подальшого розвитку.</t>
    </r>
  </si>
  <si>
    <r>
      <rPr>
        <rFont val="Montserrat"/>
        <color rgb="FF7F7F7F"/>
        <sz val="12.0"/>
      </rPr>
      <t xml:space="preserve">Через які канали ваш сешмент користувачів хоче, щоб
ви з ними контактували?
Як ми зараз з ними контактуємо?
Як наші Канали інтегровані?
Який канал працює найкраще?
Який канал найбільш економічно ефективний?
Як цими каналами користуються користувачі/покупці?
ФАЗИ КАНАЛУ
</t>
    </r>
    <r>
      <rPr>
        <rFont val="Montserrat"/>
        <color rgb="FF000000"/>
        <sz val="12.0"/>
      </rPr>
      <t>1. Упізнаваність: соцмережі (Facebook, Instagram, TikTok), Google Ads, блог про здорове харчування.
2. Оцінка: сайт із каталогом фермерів, відгуки, контент із рецептами.
3. Купівля: через мобільний додаток чи сайт (простий checkout).
4. Доставка: напряму від фермерів без участі платформи (поки що).
5. Післяпродажна підтримка: e-mail / чат-боти, автоматичні повідомлення про статус замовлення</t>
    </r>
    <r>
      <rPr>
        <rFont val="Montserrat"/>
        <color rgb="FF7F7F7F"/>
        <sz val="12.0"/>
      </rPr>
      <t>.</t>
    </r>
  </si>
  <si>
    <t>Cтруктура витрат</t>
  </si>
  <si>
    <t>Джерела доходів</t>
  </si>
  <si>
    <r>
      <rPr>
        <rFont val="Montserrat"/>
        <color rgb="FF7F7F7F"/>
        <sz val="12.0"/>
      </rPr>
      <t xml:space="preserve">Які найбільшзначні затрати в нашій бізнес-моделі?
Які ключові ресурси найбільш затратні?
Яка ключова діяльність найбільш затратна?
НАШ БІЗНЕС БІЛЬШЕ
Залежить від витрат (пропозиція найменшої ціни, максимум автоматизації, активний аутсорс)
Залежить від цінностей (сфокусований на створенні цінності, унікальінсть ціннісної пропозиції
ПРИКЛАДИ ХААКТЕРИСТИК
Фіксовані витрати (зарплата, оренда, комунальні послуги)
Змінні витрати
Економія на масштабі
Економія на кількості
</t>
    </r>
    <r>
      <rPr>
        <rFont val="Montserrat"/>
        <color rgb="FF000000"/>
        <sz val="12.0"/>
      </rPr>
      <t xml:space="preserve">
Розробка та підтримка платформи (фіксовані) – оплата основної команди розробників, дизайнерів та технічної підтримки, яка залишається стабільною незалежно від кількості користувачів.
Маркетинг і залучення користувачів (змінні) – витрати на рекламу, партнерські програми та реферальні бонуси, які зростають пропорційно кількості нових фермерів та покупців.
Хостинг і технічна інфраструктура (змінні) – витрати на сервери та хмарні сервіси, які залежать від трафіку та кількості замовлень.
Команда (сапорт, маркетинг, продукт) (переважно фіксовані, частково змінні) – базові зарплати основних співробітників фіксовані, але можуть зростати при масштабуванні бізнесу.
Комісія платіжних систем (змінні) – безпосередньо залежать від кількості транзакцій та їх обсягу.
Ефект економії на маштабах - за рахунок збільшення кількості замовлень.</t>
    </r>
  </si>
  <si>
    <r>
      <rPr>
        <rFont val="Montserrat"/>
        <color rgb="FF7F7F7F"/>
        <sz val="12.0"/>
      </rPr>
      <t xml:space="preserve">За яку цінність наші покупці справді хочуть платити?
За що вони платять зараз?
Як вони зараз платять?
Як вони б хотіли платити?
Скільки кожне із джерел доходів приносить в загальний прибуток?
ТИПИ: Продаж активів, Плата за використання, Плата за підписку, Позика/Оренда, Ліцензування, Брокерська оплата, Реклама
ФІКСОВАНА ЦІНА: Ціна по прейскуранту, Залежість від властивостей продукту, Залежність від сегменту, клієнтів, Ціна в залежності від об’єму
ДИНАМІЧНЕ ЦІНОУТВОРЕННЯ: Переговори (торг), Управління цінами, Творення ціни в режимі реального часу
</t>
    </r>
    <r>
      <rPr>
        <rFont val="Montserrat"/>
        <color rgb="FF000000"/>
        <sz val="12.0"/>
      </rPr>
      <t>- Комісія з замовлень фермерів (5–10%) після масштабування.
- Преміум-підписка для фермерів ($10–30/міс) за аналітику та просування.
- Рекламні можливості в каталозі (платні позиції).
- Модель фіксованої підписки на безкоштовну доставку (на перспективу).
- Надання рекламних послуг в застосунку.</t>
    </r>
  </si>
  <si>
    <t>CAC</t>
  </si>
  <si>
    <t>LTV</t>
  </si>
  <si>
    <t>ROMI</t>
  </si>
  <si>
    <t>Unit Economics</t>
  </si>
  <si>
    <t>Jan</t>
  </si>
  <si>
    <t>Feb</t>
  </si>
  <si>
    <t>Mar</t>
  </si>
  <si>
    <t>April</t>
  </si>
  <si>
    <t>May</t>
  </si>
  <si>
    <t>June</t>
  </si>
  <si>
    <t>Marketing Expenses</t>
  </si>
  <si>
    <t>New Customers</t>
  </si>
  <si>
    <t>LTV / ROMI</t>
  </si>
  <si>
    <t>Комісія
 маркетплейсу</t>
  </si>
  <si>
    <t>Середній чек 
за 1 покупку</t>
  </si>
  <si>
    <t>LT 
(середня кількість 
місяців активності)</t>
  </si>
  <si>
    <t>Retention 
(повторні покупки)</t>
  </si>
  <si>
    <t>min</t>
  </si>
  <si>
    <t>mid</t>
  </si>
  <si>
    <t>max</t>
  </si>
  <si>
    <t>За базового сценарію стартап знаходиться на межі беззбитковості і не окупається без повторних покупок. LTV залежить від сценарію: у мінімальному варіанті модель збиткова (-66%), у середньому можна вийти на баланс беззбитковості, а у максимальному — отримати стабільний прибуток (457%), який наближається до х3. Ключ до зростання в підвищенні LTV через апсейли, підписки та програми лояльності. ROMI напряму визначається LTV: при низькому значенні реклама збиткова, при високому — рентабельна. Поки LTV не перевищує 14 доларів, піднімати CAC небезпечно. Загалом модель має потенціал, але вимагає посилення утримання клієнтів і оптимізації маркетингу.</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</si>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</sst>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
    <numFmt numFmtId="165" formatCode="[$$]#,##0"/>
    <numFmt numFmtId="166" formatCode="[$$]#,##0.0"/>
    <numFmt numFmtId="167" formatCode="[$$]#,##0.00"/>
  </numFmts>
  <fonts count="78">
    <font>
      <sz val="10.0"/>
      <color rgb="FF000000"/>
      <name val="Arial"/>
      <scheme val="minor"/>
    </font>
    <font>
      <i/>
      <sz val="12.0"/>
      <color theme="1"/>
      <name val="Montserrat"/>
    </font>
    <font>
      <b/>
      <color theme="1"/>
      <name val="Arial"/>
    </font>
    <font>
      <color theme="1"/>
      <name val="Montserrat"/>
    </font>
    <font>
      <color theme="1"/>
      <name val="Arial"/>
      <scheme val="minor"/>
    </font>
    <font/>
    <font>
      <b/>
      <sz val="40.0"/>
      <color rgb="FF000000"/>
      <name val="Montserrat"/>
    </font>
    <font>
      <color theme="1"/>
      <name val="Arial"/>
    </font>
    <font>
      <b/>
      <sz val="24.0"/>
      <color rgb="FF000000"/>
      <name val="Montserrat"/>
    </font>
    <font>
      <b/>
      <sz val="18.0"/>
      <color rgb="FF000000"/>
      <name val="Montserrat"/>
    </font>
    <font>
      <b/>
      <sz val="27.0"/>
      <color rgb="FF000000"/>
      <name val="Montserrat"/>
    </font>
    <font>
      <sz val="12.0"/>
      <color rgb="FF34485A"/>
      <name val="Montserrat"/>
    </font>
    <font>
      <sz val="14.0"/>
      <color rgb="FF000000"/>
      <name val="Montserrat"/>
    </font>
    <font>
      <sz val="14.0"/>
      <color theme="1"/>
      <name val="Montserrat"/>
    </font>
    <font>
      <b/>
      <sz val="12.0"/>
      <color rgb="FF34485A"/>
      <name val="Montserrat"/>
    </font>
    <font>
      <b/>
      <sz val="14.0"/>
      <color rgb="FF000000"/>
      <name val="Montserrat"/>
    </font>
    <font>
      <color rgb="FF34485A"/>
      <name val="Arial"/>
      <scheme val="minor"/>
    </font>
    <font>
      <b/>
      <sz val="14.0"/>
      <color theme="1"/>
      <name val="Arial"/>
      <scheme val="minor"/>
    </font>
    <font>
      <b/>
      <sz val="20.0"/>
      <color rgb="FF2F2F37"/>
      <name val="Montserrat"/>
    </font>
    <font>
      <b/>
      <sz val="36.0"/>
      <color rgb="FF000000"/>
      <name val="Montserrat"/>
    </font>
    <font>
      <b/>
      <sz val="12.0"/>
      <color rgb="FF000000"/>
      <name val="Montserrat"/>
    </font>
    <font>
      <sz val="12.0"/>
      <color theme="1"/>
      <name val="Montserrat"/>
    </font>
    <font>
      <sz val="12.0"/>
      <color rgb="FF000000"/>
      <name val="Montserrat"/>
    </font>
    <font>
      <sz val="11.0"/>
      <color theme="1"/>
      <name val="Arial"/>
    </font>
    <font>
      <b/>
      <sz val="14.0"/>
      <color theme="1"/>
      <name val="Montserrat"/>
    </font>
    <font>
      <sz val="14.0"/>
      <color rgb="FF666666"/>
      <name val="Montserrat"/>
    </font>
    <font>
      <sz val="12.0"/>
      <color rgb="FF666666"/>
      <name val="Arial"/>
    </font>
    <font>
      <color rgb="FF666666"/>
      <name val="Arial"/>
      <scheme val="minor"/>
    </font>
    <font>
      <sz val="11.0"/>
      <color rgb="FF666666"/>
      <name val="Arial"/>
    </font>
    <font>
      <b/>
      <sz val="21.0"/>
      <color rgb="FF000000"/>
      <name val="Montserrat"/>
    </font>
    <font>
      <sz val="11.0"/>
      <color rgb="FF34485A"/>
      <name val="Montserrat"/>
    </font>
    <font>
      <u/>
      <color rgb="FF0000FF"/>
    </font>
    <font>
      <u/>
      <color rgb="FF0000FF"/>
    </font>
    <font>
      <color rgb="FF0000FF"/>
    </font>
    <font>
      <i/>
      <u/>
      <sz val="12.0"/>
      <color rgb="FF0000FF"/>
      <name val="Montserrat"/>
    </font>
    <font>
      <b/>
      <color rgb="FF000000"/>
      <name val="Arial"/>
      <scheme val="minor"/>
    </font>
    <font>
      <b/>
      <color theme="1"/>
      <name val="Arial"/>
      <scheme val="minor"/>
    </font>
    <font>
      <b/>
      <color rgb="FF5B0F00"/>
      <name val="Arial"/>
      <scheme val="minor"/>
    </font>
    <font>
      <b/>
      <sz val="19.0"/>
      <color rgb="FF2F2F37"/>
      <name val="Montserrat"/>
    </font>
    <font>
      <b/>
      <u/>
      <sz val="12.0"/>
      <color rgb="FF0000FF"/>
    </font>
    <font>
      <b/>
      <sz val="12.0"/>
      <color rgb="FF073763"/>
      <name val="Arial"/>
      <scheme val="minor"/>
    </font>
    <font>
      <b/>
      <u/>
      <color rgb="FF0000FF"/>
    </font>
    <font>
      <b/>
      <u/>
      <color rgb="FF0000FF"/>
    </font>
    <font>
      <b/>
      <sz val="12.0"/>
      <color rgb="FF5B0F00"/>
      <name val="Arial"/>
      <scheme val="minor"/>
    </font>
    <font>
      <b/>
      <u/>
      <color rgb="FF0000FF"/>
    </font>
    <font>
      <b/>
      <sz val="29.0"/>
      <color rgb="FF073763"/>
      <name val="Arial"/>
      <scheme val="minor"/>
    </font>
    <font>
      <b/>
      <sz val="12.0"/>
      <color rgb="FFFFFFFF"/>
      <name val="Montserrat"/>
    </font>
    <font>
      <sz val="10.0"/>
      <color theme="1"/>
      <name val="Montserrat"/>
    </font>
    <font>
      <u/>
      <color rgb="FF0000FF"/>
    </font>
    <font>
      <u/>
      <color rgb="FF0000FF"/>
    </font>
    <font>
      <u/>
      <color rgb="FF0000FF"/>
    </font>
    <font>
      <sz val="10.0"/>
      <color theme="1"/>
      <name val="Arial"/>
    </font>
    <font>
      <u/>
      <sz val="10.0"/>
      <color rgb="FF0000FF"/>
      <name val="Arial"/>
    </font>
    <font>
      <b/>
      <sz val="12.0"/>
      <color theme="1"/>
      <name val="Montserrat"/>
    </font>
    <font>
      <b/>
      <sz val="10.0"/>
      <color theme="1"/>
      <name val="Montserrat"/>
    </font>
    <font>
      <i/>
      <sz val="11.0"/>
      <color rgb="FF34485A"/>
      <name val="Montserrat"/>
    </font>
    <font>
      <b/>
      <i/>
      <sz val="12.0"/>
      <color theme="1"/>
      <name val="Montserrat"/>
    </font>
    <font>
      <b/>
      <sz val="24.0"/>
      <color theme="1"/>
      <name val="Montserrat"/>
    </font>
    <font>
      <sz val="12.0"/>
      <color rgb="FF434343"/>
      <name val="Montserrat"/>
    </font>
    <font>
      <sz val="12.0"/>
      <color rgb="FF34485A"/>
      <name val="Arial"/>
    </font>
    <font>
      <sz val="11.0"/>
      <color theme="1"/>
      <name val="Montserrat"/>
    </font>
    <font>
      <sz val="11.0"/>
      <color rgb="FF434343"/>
      <name val="Arial"/>
    </font>
    <font>
      <sz val="12.0"/>
      <color rgb="FF434343"/>
      <name val="Arial"/>
    </font>
    <font>
      <color rgb="FF434343"/>
      <name val="Arial"/>
    </font>
    <font>
      <color rgb="FF34485A"/>
      <name val="Arial"/>
    </font>
    <font>
      <i/>
      <sz val="12.0"/>
      <color rgb="FF34485A"/>
      <name val="Montserrat"/>
    </font>
    <font>
      <b/>
      <sz val="18.0"/>
      <color rgb="FF5A5A5A"/>
      <name val="Montserrat"/>
    </font>
    <font>
      <sz val="12.0"/>
      <color rgb="FF7F7F7F"/>
      <name val="Montserrat"/>
    </font>
    <font>
      <b/>
      <i/>
      <sz val="12.0"/>
      <color rgb="FFFF0000"/>
      <name val="Montserrat"/>
    </font>
    <font>
      <b/>
      <sz val="14.0"/>
      <color rgb="FF34485A"/>
      <name val="Montserrat"/>
    </font>
    <font>
      <sz val="10.0"/>
      <color theme="1"/>
      <name val="Arial"/>
      <scheme val="minor"/>
    </font>
    <font>
      <i/>
      <sz val="7.0"/>
      <color theme="1"/>
      <name val="Montserrat"/>
    </font>
    <font>
      <b/>
      <sz val="12.0"/>
      <color rgb="FFFFFFFF"/>
      <name val="Roboto"/>
    </font>
    <font>
      <sz val="12.0"/>
      <color theme="1"/>
      <name val="Roboto"/>
    </font>
    <font>
      <sz val="10.0"/>
      <color rgb="FF34485A"/>
      <name val="Montserrat"/>
    </font>
    <font>
      <b/>
      <sz val="16.0"/>
      <color theme="1"/>
      <name val="Montserrat"/>
    </font>
    <font>
      <b/>
      <sz val="13.0"/>
      <color theme="1"/>
      <name val="Montserrat"/>
    </font>
    <font>
      <b/>
      <sz val="18.0"/>
      <color theme="1"/>
      <name val="Montserrat"/>
    </font>
  </fonts>
  <fills count="19">
    <fill>
      <patternFill patternType="none"/>
    </fill>
    <fill>
      <patternFill patternType="lightGray"/>
    </fill>
    <fill>
      <patternFill patternType="solid">
        <fgColor rgb="FFFFFFFF"/>
        <bgColor rgb="FFFFFFFF"/>
      </patternFill>
    </fill>
    <fill>
      <patternFill patternType="solid">
        <fgColor rgb="FFFFE599"/>
        <bgColor rgb="FFFFE599"/>
      </patternFill>
    </fill>
    <fill>
      <patternFill patternType="solid">
        <fgColor rgb="FF93C47D"/>
        <bgColor rgb="FF93C47D"/>
      </patternFill>
    </fill>
    <fill>
      <patternFill patternType="solid">
        <fgColor rgb="FFB6D7A8"/>
        <bgColor rgb="FFB6D7A8"/>
      </patternFill>
    </fill>
    <fill>
      <patternFill patternType="solid">
        <fgColor rgb="FFFFF2CC"/>
        <bgColor rgb="FFFFF2CC"/>
      </patternFill>
    </fill>
    <fill>
      <patternFill patternType="solid">
        <fgColor theme="0"/>
        <bgColor theme="0"/>
      </patternFill>
    </fill>
    <fill>
      <patternFill patternType="solid">
        <fgColor rgb="FFB7E1CD"/>
        <bgColor rgb="FFB7E1CD"/>
      </patternFill>
    </fill>
    <fill>
      <patternFill patternType="solid">
        <fgColor rgb="FFCFE2F3"/>
        <bgColor rgb="FFCFE2F3"/>
      </patternFill>
    </fill>
    <fill>
      <patternFill patternType="solid">
        <fgColor rgb="FFC9DAF8"/>
        <bgColor rgb="FFC9DAF8"/>
      </patternFill>
    </fill>
    <fill>
      <patternFill patternType="solid">
        <fgColor rgb="FF000000"/>
        <bgColor rgb="FF000000"/>
      </patternFill>
    </fill>
    <fill>
      <patternFill patternType="solid">
        <fgColor rgb="FFFCE5CD"/>
        <bgColor rgb="FFFCE5CD"/>
      </patternFill>
    </fill>
    <fill>
      <patternFill patternType="solid">
        <fgColor rgb="FFA4C2F4"/>
        <bgColor rgb="FFA4C2F4"/>
      </patternFill>
    </fill>
    <fill>
      <patternFill patternType="solid">
        <fgColor rgb="FF6FA8DC"/>
        <bgColor rgb="FF6FA8DC"/>
      </patternFill>
    </fill>
    <fill>
      <patternFill patternType="solid">
        <fgColor rgb="FF9FC5E8"/>
        <bgColor rgb="FF9FC5E8"/>
      </patternFill>
    </fill>
    <fill>
      <patternFill patternType="solid">
        <fgColor rgb="FFD9EAD3"/>
        <bgColor rgb="FFD9EAD3"/>
      </patternFill>
    </fill>
    <fill>
      <patternFill patternType="solid">
        <fgColor rgb="FF666666"/>
        <bgColor rgb="FF666666"/>
      </patternFill>
    </fill>
    <fill>
      <patternFill patternType="solid">
        <fgColor rgb="FF990000"/>
        <bgColor rgb="FF990000"/>
      </patternFill>
    </fill>
  </fills>
  <borders count="132">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34485A"/>
      </left>
      <right style="thin">
        <color rgb="FF34485A"/>
      </right>
      <top style="thin">
        <color rgb="FF34485A"/>
      </top>
      <bottom style="thin">
        <color rgb="FF34485A"/>
      </bottom>
    </border>
    <border>
      <left style="medium">
        <color rgb="FF000000"/>
      </left>
      <right style="medium">
        <color rgb="FF000000"/>
      </right>
      <top style="medium">
        <color rgb="FF000000"/>
      </top>
    </border>
    <border>
      <left style="medium">
        <color rgb="FF000000"/>
      </left>
      <right style="thin">
        <color rgb="FF000000"/>
      </right>
      <top style="medium">
        <color rgb="FF000000"/>
      </top>
      <bottom style="thin">
        <color rgb="FF000000"/>
      </bottom>
    </border>
    <border>
      <left style="medium">
        <color rgb="FF000000"/>
      </left>
      <right style="medium">
        <color rgb="FF000000"/>
      </right>
      <bottom style="medium">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thin">
        <color rgb="FF000000"/>
      </bottom>
    </border>
    <border>
      <left style="medium">
        <color rgb="FF000000"/>
      </left>
      <right style="medium">
        <color rgb="FF000000"/>
      </right>
      <bottom style="thin">
        <color rgb="FF34485A"/>
      </bottom>
    </border>
    <border>
      <right style="medium">
        <color rgb="FF000000"/>
      </right>
      <top style="thin">
        <color rgb="FF34485A"/>
      </top>
      <bottom style="thin">
        <color rgb="FF34485A"/>
      </bottom>
    </border>
    <border>
      <left style="medium">
        <color rgb="FF000000"/>
      </left>
    </border>
    <border>
      <left style="medium">
        <color rgb="FF000000"/>
      </left>
      <right style="medium">
        <color rgb="FF000000"/>
      </right>
      <top style="thin">
        <color rgb="FF34485A"/>
      </top>
      <bottom style="thin">
        <color rgb="FF34485A"/>
      </bottom>
    </border>
    <border>
      <left style="medium">
        <color rgb="FF000000"/>
      </left>
      <top style="thin">
        <color rgb="FF000000"/>
      </top>
      <bottom style="thin">
        <color rgb="FF000000"/>
      </bottom>
    </border>
    <border>
      <left style="thin">
        <color rgb="FF34485A"/>
      </left>
      <right style="thin">
        <color rgb="FF34485A"/>
      </right>
      <top style="thin">
        <color rgb="FF34485A"/>
      </top>
    </border>
    <border>
      <top style="thin">
        <color rgb="FF000000"/>
      </top>
    </border>
    <border>
      <left style="medium">
        <color rgb="FF000000"/>
      </left>
      <top style="thin">
        <color rgb="FF000000"/>
      </top>
      <bottom style="medium">
        <color rgb="FF000000"/>
      </bottom>
    </border>
    <border>
      <left style="medium">
        <color rgb="FF000000"/>
      </left>
      <right style="medium">
        <color rgb="FF000000"/>
      </right>
      <top style="thin">
        <color rgb="FF34485A"/>
      </top>
      <bottom style="medium">
        <color rgb="FF000000"/>
      </bottom>
    </border>
    <border>
      <right style="medium">
        <color rgb="FF000000"/>
      </right>
      <top style="thin">
        <color rgb="FF34485A"/>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medium">
        <color rgb="FF000000"/>
      </top>
      <bottom style="thin">
        <color rgb="FF34485A"/>
      </bottom>
    </border>
    <border>
      <right style="medium">
        <color rgb="FF000000"/>
      </right>
      <top style="medium">
        <color rgb="FF000000"/>
      </top>
      <bottom style="thin">
        <color rgb="FF34485A"/>
      </bottom>
    </border>
    <border>
      <right style="medium">
        <color rgb="FF000000"/>
      </right>
      <bottom style="thin">
        <color rgb="FF34485A"/>
      </bottom>
    </border>
    <border>
      <left style="medium">
        <color rgb="FF000000"/>
      </left>
      <top style="thin">
        <color rgb="FF000000"/>
      </top>
    </border>
    <border>
      <left style="medium">
        <color rgb="FF000000"/>
      </left>
      <right style="medium">
        <color rgb="FF000000"/>
      </right>
      <top style="thin">
        <color rgb="FF34485A"/>
      </top>
    </border>
    <border>
      <right style="medium">
        <color rgb="FF000000"/>
      </right>
      <top style="thin">
        <color rgb="FF34485A"/>
      </top>
    </border>
    <border>
      <left style="medium">
        <color rgb="FF000000"/>
      </left>
      <right style="medium">
        <color rgb="FF000000"/>
      </right>
      <top style="medium">
        <color rgb="FF000000"/>
      </top>
      <bottom style="thin">
        <color rgb="FF000000"/>
      </bottom>
    </border>
    <border>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rder>
    <border>
      <top style="medium">
        <color rgb="FF000000"/>
      </top>
    </border>
    <border>
      <right style="double">
        <color rgb="FF000000"/>
      </right>
      <top style="double">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34485A"/>
      </left>
      <top style="thin">
        <color rgb="FF34485A"/>
      </top>
      <bottom style="thin">
        <color rgb="FF34485A"/>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medium">
        <color rgb="FF000000"/>
      </top>
      <bottom style="medium">
        <color rgb="FF000000"/>
      </bottom>
    </border>
    <border>
      <left style="medium">
        <color rgb="FF000000"/>
      </left>
      <right style="medium">
        <color rgb="FF000000"/>
      </right>
    </border>
    <border>
      <right style="medium">
        <color rgb="FF000000"/>
      </right>
    </border>
    <border>
      <bottom style="medium">
        <color rgb="FF000000"/>
      </bottom>
    </border>
    <border>
      <left style="medium">
        <color rgb="FF000000"/>
      </left>
      <bottom style="medium">
        <color rgb="FF000000"/>
      </bottom>
    </border>
    <border>
      <right style="medium">
        <color rgb="FF000000"/>
      </right>
      <bottom style="medium">
        <color rgb="FF000000"/>
      </bottom>
    </border>
    <border>
      <left style="medium">
        <color rgb="FF000000"/>
      </left>
      <top style="medium">
        <color rgb="FF000000"/>
      </top>
    </border>
    <border>
      <right style="medium">
        <color rgb="FF000000"/>
      </right>
      <top style="medium">
        <color rgb="FF000000"/>
      </top>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right style="dotted">
        <color rgb="FFB53CEE"/>
      </right>
      <top style="thick">
        <color rgb="FF000000"/>
      </top>
    </border>
    <border>
      <left style="dotted">
        <color rgb="FFB53CEE"/>
      </left>
      <right style="dotted">
        <color rgb="FFB53CEE"/>
      </right>
      <top style="thick">
        <color rgb="FF000000"/>
      </top>
    </border>
    <border>
      <left style="dotted">
        <color rgb="FFB53CEE"/>
      </left>
      <right style="thin">
        <color rgb="FF000000"/>
      </right>
      <top style="thick">
        <color rgb="FF000000"/>
      </top>
    </border>
    <border>
      <left style="thin">
        <color rgb="FF000000"/>
      </left>
      <right style="hair">
        <color rgb="FFB7B7B7"/>
      </right>
      <top style="thick">
        <color rgb="FF000000"/>
      </top>
      <bottom style="hair">
        <color rgb="FFB7B7B7"/>
      </bottom>
    </border>
    <border>
      <top style="thick">
        <color rgb="FF000000"/>
      </top>
    </border>
    <border>
      <right style="thin">
        <color rgb="FF000000"/>
      </right>
      <top style="thick">
        <color rgb="FF000000"/>
      </top>
    </border>
    <border>
      <right style="hair">
        <color rgb="FFB7B7B7"/>
      </right>
      <bottom style="hair">
        <color rgb="FFB7B7B7"/>
      </bottom>
    </border>
    <border>
      <left style="thin">
        <color rgb="FF000000"/>
      </left>
      <right style="hair">
        <color rgb="FFB7B7B7"/>
      </right>
      <top style="hair">
        <color rgb="FFB7B7B7"/>
      </top>
      <bottom style="hair">
        <color rgb="FFB7B7B7"/>
      </bottom>
    </border>
    <border>
      <left style="thin">
        <color rgb="FF000000"/>
      </left>
      <right style="hair">
        <color rgb="FFB7B7B7"/>
      </right>
      <top style="hair">
        <color rgb="FFB7B7B7"/>
      </top>
    </border>
    <border>
      <left style="thin">
        <color rgb="FF000000"/>
      </left>
      <right style="hair">
        <color rgb="FFB7B7B7"/>
      </right>
      <top style="hair">
        <color rgb="FFB7B7B7"/>
      </top>
      <bottom style="thick">
        <color rgb="FF000000"/>
      </bottom>
    </border>
    <border>
      <bottom style="thick">
        <color rgb="FF000000"/>
      </bottom>
    </border>
    <border>
      <right style="thin">
        <color rgb="FF000000"/>
      </right>
      <bottom style="thick">
        <color rgb="FF000000"/>
      </bottom>
    </border>
    <border>
      <left style="thin">
        <color rgb="FF000000"/>
      </left>
      <top style="thick">
        <color rgb="FF000000"/>
      </top>
      <bottom style="thick">
        <color rgb="FF000000"/>
      </bottom>
    </border>
    <border>
      <top style="thick">
        <color rgb="FF000000"/>
      </top>
      <bottom style="thick">
        <color rgb="FF000000"/>
      </bottom>
    </border>
    <border>
      <right style="thin">
        <color rgb="FF000000"/>
      </right>
      <top style="thick">
        <color rgb="FF000000"/>
      </top>
      <bottom style="thick">
        <color rgb="FF000000"/>
      </bottom>
    </border>
    <border>
      <right style="dotted">
        <color rgb="FFB53CEE"/>
      </right>
      <top style="thick">
        <color rgb="FF000000"/>
      </top>
      <bottom style="thick">
        <color rgb="FF000000"/>
      </bottom>
    </border>
    <border>
      <left style="dotted">
        <color rgb="FFB53CEE"/>
      </left>
      <right style="dotted">
        <color rgb="FFB53CEE"/>
      </right>
      <top style="thick">
        <color rgb="FF000000"/>
      </top>
      <bottom style="thick">
        <color rgb="FF000000"/>
      </bottom>
    </border>
    <border>
      <left style="dotted">
        <color rgb="FFB53CEE"/>
      </left>
      <right style="thin">
        <color rgb="FF000000"/>
      </right>
      <top style="thick">
        <color rgb="FF000000"/>
      </top>
      <bottom style="thick">
        <color rgb="FF000000"/>
      </bottom>
    </border>
    <border>
      <left style="thin">
        <color rgb="FF000000"/>
      </left>
      <top style="thick">
        <color rgb="FF000000"/>
      </top>
      <bottom style="hair">
        <color rgb="FFB7B7B7"/>
      </bottom>
    </border>
    <border>
      <right style="hair">
        <color rgb="FFB7B7B7"/>
      </right>
      <top style="thick">
        <color rgb="FF000000"/>
      </top>
      <bottom style="hair">
        <color rgb="FFB7B7B7"/>
      </bottom>
    </border>
    <border>
      <left style="thin">
        <color rgb="FF000000"/>
      </left>
      <top style="hair">
        <color rgb="FFB7B7B7"/>
      </top>
      <bottom style="hair">
        <color rgb="FFB7B7B7"/>
      </bottom>
    </border>
    <border>
      <right style="hair">
        <color rgb="FFB7B7B7"/>
      </right>
      <top style="hair">
        <color rgb="FFB7B7B7"/>
      </top>
      <bottom style="hair">
        <color rgb="FFB7B7B7"/>
      </bottom>
    </border>
    <border>
      <left style="thin">
        <color rgb="FF000000"/>
      </left>
      <top style="hair">
        <color rgb="FFB7B7B7"/>
      </top>
    </border>
    <border>
      <right style="hair">
        <color rgb="FFB7B7B7"/>
      </right>
      <top style="hair">
        <color rgb="FFB7B7B7"/>
      </top>
    </border>
    <border>
      <right style="hair">
        <color rgb="FFB7B7B7"/>
      </right>
      <bottom style="thin">
        <color rgb="FF000000"/>
      </bottom>
    </border>
    <border>
      <right style="thin">
        <color rgb="FF000000"/>
      </right>
      <top style="thin">
        <color rgb="FF34485A"/>
      </top>
      <bottom style="thin">
        <color rgb="FF34485A"/>
      </bottom>
    </border>
    <border>
      <left style="thin">
        <color rgb="FF000000"/>
      </left>
      <top style="thin">
        <color rgb="FF34485A"/>
      </top>
      <bottom style="thin">
        <color rgb="FF34485A"/>
      </bottom>
    </border>
    <border>
      <left style="thin">
        <color rgb="FF000000"/>
      </left>
      <right style="thin">
        <color rgb="FF34485A"/>
      </right>
      <top style="thin">
        <color rgb="FF34485A"/>
      </top>
    </border>
    <border>
      <left style="thin">
        <color rgb="FF34485A"/>
      </left>
      <right style="thin">
        <color rgb="FF000000"/>
      </right>
      <top style="thin">
        <color rgb="FF34485A"/>
      </top>
    </border>
    <border>
      <left style="thin">
        <color rgb="FF000000"/>
      </left>
      <right style="thin">
        <color rgb="FF34485A"/>
      </right>
      <top style="thin">
        <color rgb="FF34485A"/>
      </top>
      <bottom style="thin">
        <color rgb="FF34485A"/>
      </bottom>
    </border>
    <border>
      <left style="thin">
        <color rgb="FF34485A"/>
      </left>
      <right style="thin">
        <color rgb="FF000000"/>
      </right>
      <top style="thin">
        <color rgb="FF34485A"/>
      </top>
      <bottom style="thin">
        <color rgb="FF34485A"/>
      </bottom>
    </border>
    <border>
      <bottom style="thin">
        <color rgb="FF34485A"/>
      </bottom>
    </border>
    <border>
      <left style="thin">
        <color rgb="FF34485A"/>
      </left>
      <right style="thin">
        <color rgb="FF34485A"/>
      </right>
      <bottom style="thin">
        <color rgb="FF34485A"/>
      </bottom>
    </border>
    <border>
      <right style="thin">
        <color rgb="FF34485A"/>
      </right>
      <bottom style="thin">
        <color rgb="FF34485A"/>
      </bottom>
    </border>
    <border>
      <left style="thin">
        <color rgb="FF34485A"/>
      </left>
      <right style="thin">
        <color rgb="FF34485A"/>
      </right>
      <bottom style="thin">
        <color rgb="FF000000"/>
      </bottom>
    </border>
    <border>
      <right style="thin">
        <color rgb="FF34485A"/>
      </right>
      <bottom style="thin">
        <color rgb="FF000000"/>
      </bottom>
    </border>
    <border>
      <left style="thin">
        <color rgb="FF34485A"/>
      </left>
      <right style="thin">
        <color rgb="FF000000"/>
      </right>
      <bottom style="thin">
        <color rgb="FF34485A"/>
      </bottom>
    </border>
    <border>
      <right style="thin">
        <color rgb="FF000000"/>
      </right>
      <bottom style="thin">
        <color rgb="FF34485A"/>
      </bottom>
    </border>
    <border>
      <right style="thin">
        <color rgb="FF34485A"/>
      </right>
    </border>
    <border>
      <left style="thin">
        <color rgb="FF34485A"/>
      </left>
      <top style="thin">
        <color rgb="FF34485A"/>
      </top>
    </border>
    <border>
      <left style="thin">
        <color rgb="FF34485A"/>
      </left>
    </border>
    <border>
      <left style="thin">
        <color rgb="FF34485A"/>
      </left>
      <bottom style="thin">
        <color rgb="FF34485A"/>
      </bottom>
    </border>
    <border>
      <left style="thin">
        <color rgb="FF5A5A5A"/>
      </left>
      <top style="thin">
        <color rgb="FF5A5A5A"/>
      </top>
    </border>
    <border>
      <top style="thin">
        <color rgb="FF5A5A5A"/>
      </top>
    </border>
    <border>
      <right style="thin">
        <color rgb="FF5A5A5A"/>
      </right>
      <top style="thin">
        <color rgb="FF5A5A5A"/>
      </top>
    </border>
    <border>
      <left style="thin">
        <color rgb="FF5A5A5A"/>
      </left>
    </border>
    <border>
      <right style="thin">
        <color rgb="FF5A5A5A"/>
      </right>
    </border>
    <border>
      <left style="thin">
        <color rgb="FF5A5A5A"/>
      </left>
      <bottom style="thin">
        <color rgb="FF5A5A5A"/>
      </bottom>
    </border>
    <border>
      <bottom style="thin">
        <color rgb="FF5A5A5A"/>
      </bottom>
    </border>
    <border>
      <right style="thin">
        <color rgb="FF5A5A5A"/>
      </right>
      <bottom style="thin">
        <color rgb="FF5A5A5A"/>
      </bottom>
    </border>
    <border>
      <left style="thin">
        <color rgb="FF5A5A5A"/>
      </left>
      <bottom style="thin">
        <color rgb="FF000000"/>
      </bottom>
    </border>
    <border>
      <right style="thin">
        <color rgb="FF5A5A5A"/>
      </right>
      <bottom style="thin">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medium">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right style="thin">
        <color rgb="FF000000"/>
      </right>
      <bottom style="medium">
        <color rgb="FF000000"/>
      </bottom>
    </border>
  </borders>
  <cellStyleXfs count="1">
    <xf borderId="0" fillId="0" fontId="0" numFmtId="0" applyAlignment="1" applyFont="1"/>
  </cellStyleXfs>
  <cellXfs count="50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xf>
    <xf borderId="1" fillId="0" fontId="1" numFmtId="0" xfId="0" applyAlignment="1" applyBorder="1" applyFont="1">
      <alignment vertical="top"/>
    </xf>
    <xf borderId="2" fillId="2" fontId="3" numFmtId="0" xfId="0" applyAlignment="1" applyBorder="1" applyFill="1" applyFont="1">
      <alignment vertical="bottom"/>
    </xf>
    <xf borderId="3" fillId="0" fontId="4" numFmtId="0" xfId="0" applyAlignment="1" applyBorder="1" applyFont="1">
      <alignment readingOrder="0"/>
    </xf>
    <xf borderId="4" fillId="0" fontId="5" numFmtId="0" xfId="0" applyBorder="1" applyFont="1"/>
    <xf borderId="5" fillId="0" fontId="5" numFmtId="0" xfId="0" applyBorder="1" applyFont="1"/>
    <xf borderId="6" fillId="0" fontId="5" numFmtId="0" xfId="0" applyBorder="1" applyFont="1"/>
    <xf borderId="7" fillId="2" fontId="3" numFmtId="0" xfId="0" applyAlignment="1" applyBorder="1" applyFont="1">
      <alignment vertical="bottom"/>
    </xf>
    <xf borderId="8" fillId="0" fontId="4" numFmtId="0" xfId="0" applyAlignment="1" applyBorder="1" applyFont="1">
      <alignment readingOrder="0"/>
    </xf>
    <xf borderId="9" fillId="0" fontId="5" numFmtId="0" xfId="0" applyBorder="1" applyFont="1"/>
    <xf borderId="10" fillId="0" fontId="5" numFmtId="0" xfId="0" applyBorder="1" applyFont="1"/>
    <xf borderId="7" fillId="2" fontId="3" numFmtId="0" xfId="0" applyAlignment="1" applyBorder="1" applyFont="1">
      <alignment vertical="bottom"/>
    </xf>
    <xf borderId="11" fillId="0" fontId="5" numFmtId="0" xfId="0" applyBorder="1" applyFont="1"/>
    <xf borderId="12" fillId="2" fontId="3" numFmtId="0" xfId="0" applyAlignment="1" applyBorder="1" applyFont="1">
      <alignment vertical="bottom"/>
    </xf>
    <xf borderId="13" fillId="0" fontId="4" numFmtId="0" xfId="0" applyAlignment="1" applyBorder="1" applyFont="1">
      <alignment readingOrder="0"/>
    </xf>
    <xf borderId="14" fillId="0" fontId="5" numFmtId="0" xfId="0" applyBorder="1" applyFont="1"/>
    <xf borderId="15" fillId="0" fontId="5" numFmtId="0" xfId="0" applyBorder="1" applyFont="1"/>
    <xf borderId="0" fillId="0" fontId="6" numFmtId="0" xfId="0" applyFont="1"/>
    <xf borderId="0" fillId="0" fontId="6" numFmtId="0" xfId="0" applyAlignment="1" applyFont="1">
      <alignment readingOrder="0"/>
    </xf>
    <xf borderId="0" fillId="0" fontId="7" numFmtId="0" xfId="0" applyFont="1"/>
    <xf borderId="0" fillId="0" fontId="8" numFmtId="0" xfId="0" applyFont="1"/>
    <xf borderId="0" fillId="0" fontId="9" numFmtId="0" xfId="0" applyAlignment="1" applyFont="1">
      <alignment readingOrder="0"/>
    </xf>
    <xf borderId="0" fillId="0" fontId="10" numFmtId="0" xfId="0" applyFont="1"/>
    <xf borderId="0" fillId="0" fontId="1" numFmtId="0" xfId="0" applyFont="1"/>
    <xf borderId="0" fillId="0" fontId="4" numFmtId="0" xfId="0" applyAlignment="1" applyFont="1">
      <alignment readingOrder="0"/>
    </xf>
    <xf borderId="16" fillId="0" fontId="11" numFmtId="0" xfId="0" applyAlignment="1" applyBorder="1" applyFont="1">
      <alignment shrinkToFit="0" vertical="top" wrapText="1"/>
    </xf>
    <xf borderId="0" fillId="0" fontId="4" numFmtId="0" xfId="0" applyAlignment="1" applyFont="1">
      <alignment vertical="top"/>
    </xf>
    <xf borderId="16" fillId="0" fontId="12" numFmtId="0" xfId="0" applyAlignment="1" applyBorder="1" applyFont="1">
      <alignment shrinkToFit="0" vertical="top" wrapText="1"/>
    </xf>
    <xf borderId="16" fillId="2" fontId="7" numFmtId="0" xfId="0" applyAlignment="1" applyBorder="1" applyFont="1">
      <alignment shrinkToFit="0" vertical="top" wrapText="1"/>
    </xf>
    <xf borderId="0" fillId="0" fontId="11" numFmtId="0" xfId="0" applyAlignment="1" applyFont="1">
      <alignment shrinkToFit="0" wrapText="1"/>
    </xf>
    <xf borderId="0" fillId="0" fontId="7" numFmtId="0" xfId="0" applyAlignment="1" applyFont="1">
      <alignment vertical="top"/>
    </xf>
    <xf borderId="16" fillId="0" fontId="13" numFmtId="0" xfId="0" applyAlignment="1" applyBorder="1" applyFont="1">
      <alignment shrinkToFit="0" vertical="top" wrapText="1"/>
    </xf>
    <xf borderId="0" fillId="0" fontId="7" numFmtId="0" xfId="0" applyAlignment="1" applyFont="1">
      <alignment vertical="bottom"/>
    </xf>
    <xf borderId="16" fillId="2" fontId="7" numFmtId="0" xfId="0" applyAlignment="1" applyBorder="1" applyFont="1">
      <alignment vertical="top"/>
    </xf>
    <xf borderId="0" fillId="0" fontId="7" numFmtId="0" xfId="0" applyAlignment="1" applyFont="1">
      <alignment vertical="top"/>
    </xf>
    <xf borderId="0" fillId="0" fontId="7" numFmtId="0" xfId="0" applyAlignment="1" applyFont="1">
      <alignment vertical="bottom"/>
    </xf>
    <xf borderId="16" fillId="0" fontId="11" numFmtId="0" xfId="0" applyAlignment="1" applyBorder="1" applyFont="1">
      <alignment shrinkToFit="0" wrapText="1"/>
    </xf>
    <xf borderId="16" fillId="0" fontId="11" numFmtId="0" xfId="0" applyAlignment="1" applyBorder="1" applyFont="1">
      <alignment readingOrder="0" shrinkToFit="0" wrapText="1"/>
    </xf>
    <xf borderId="16" fillId="0" fontId="12" numFmtId="0" xfId="0" applyAlignment="1" applyBorder="1" applyFont="1">
      <alignment shrinkToFit="0" wrapText="1"/>
    </xf>
    <xf borderId="7" fillId="0" fontId="14" numFmtId="0" xfId="0" applyAlignment="1" applyBorder="1" applyFont="1">
      <alignment shrinkToFit="0" vertical="center" wrapText="1"/>
    </xf>
    <xf borderId="7" fillId="0" fontId="11" numFmtId="0" xfId="0" applyAlignment="1" applyBorder="1" applyFont="1">
      <alignment readingOrder="0" shrinkToFit="0" wrapText="1"/>
    </xf>
    <xf borderId="7" fillId="0" fontId="15" numFmtId="0" xfId="0" applyAlignment="1" applyBorder="1" applyFont="1">
      <alignment shrinkToFit="0" vertical="center" wrapText="1"/>
    </xf>
    <xf borderId="7" fillId="0" fontId="15" numFmtId="0" xfId="0" applyAlignment="1" applyBorder="1" applyFont="1">
      <alignment readingOrder="0" shrinkToFit="0" vertical="center" wrapText="1"/>
    </xf>
    <xf borderId="7" fillId="2" fontId="2" numFmtId="0" xfId="0" applyAlignment="1" applyBorder="1" applyFont="1">
      <alignment shrinkToFit="0" vertical="center" wrapText="1"/>
    </xf>
    <xf borderId="7" fillId="0" fontId="14" numFmtId="0" xfId="0" applyAlignment="1" applyBorder="1" applyFont="1">
      <alignment readingOrder="0" shrinkToFit="0" wrapText="1"/>
    </xf>
    <xf borderId="0" fillId="0" fontId="16" numFmtId="0" xfId="0" applyFont="1"/>
    <xf borderId="0" fillId="0" fontId="4" numFmtId="0" xfId="0" applyFont="1"/>
    <xf borderId="0" fillId="0" fontId="17" numFmtId="0" xfId="0" applyAlignment="1" applyFont="1">
      <alignment readingOrder="0"/>
    </xf>
    <xf borderId="16" fillId="3" fontId="11" numFmtId="0" xfId="0" applyAlignment="1" applyBorder="1" applyFill="1" applyFont="1">
      <alignment shrinkToFit="0" wrapText="1"/>
    </xf>
    <xf borderId="16" fillId="3" fontId="11" numFmtId="0" xfId="0" applyAlignment="1" applyBorder="1" applyFont="1">
      <alignment readingOrder="0" shrinkToFit="0" wrapText="1"/>
    </xf>
    <xf borderId="0" fillId="3" fontId="4" numFmtId="0" xfId="0" applyFont="1"/>
    <xf borderId="16" fillId="3" fontId="12" numFmtId="0" xfId="0" applyAlignment="1" applyBorder="1" applyFont="1">
      <alignment shrinkToFit="0" wrapText="1"/>
    </xf>
    <xf borderId="16" fillId="3" fontId="7" numFmtId="0" xfId="0" applyAlignment="1" applyBorder="1" applyFont="1">
      <alignment shrinkToFit="0" vertical="top" wrapText="1"/>
    </xf>
    <xf borderId="16" fillId="3" fontId="14" numFmtId="0" xfId="0" applyAlignment="1" applyBorder="1" applyFont="1">
      <alignment readingOrder="0" shrinkToFit="0" wrapText="1"/>
    </xf>
    <xf borderId="0" fillId="3" fontId="1" numFmtId="0" xfId="0" applyFont="1"/>
    <xf borderId="0" fillId="3" fontId="11" numFmtId="0" xfId="0" applyAlignment="1" applyFont="1">
      <alignment shrinkToFit="0" wrapText="1"/>
    </xf>
    <xf borderId="16" fillId="0" fontId="14" numFmtId="0" xfId="0" applyAlignment="1" applyBorder="1" applyFont="1">
      <alignment readingOrder="0" shrinkToFit="0" wrapText="1"/>
    </xf>
    <xf borderId="16" fillId="0" fontId="11" numFmtId="0" xfId="0" applyAlignment="1" applyBorder="1" applyFont="1">
      <alignment readingOrder="0" shrinkToFit="0" vertical="top" wrapText="1"/>
    </xf>
    <xf borderId="16" fillId="0" fontId="14" numFmtId="0" xfId="0" applyAlignment="1" applyBorder="1" applyFont="1">
      <alignment horizontal="left" readingOrder="0" shrinkToFit="0" vertical="center" wrapText="1"/>
    </xf>
    <xf borderId="16" fillId="4" fontId="11" numFmtId="0" xfId="0" applyAlignment="1" applyBorder="1" applyFill="1" applyFont="1">
      <alignment shrinkToFit="0" wrapText="1"/>
    </xf>
    <xf borderId="16" fillId="5" fontId="11" numFmtId="0" xfId="0" applyAlignment="1" applyBorder="1" applyFill="1" applyFont="1">
      <alignment shrinkToFit="0" wrapText="1"/>
    </xf>
    <xf borderId="17" fillId="0" fontId="1" numFmtId="0" xfId="0" applyAlignment="1" applyBorder="1" applyFont="1">
      <alignment shrinkToFit="0" wrapText="1"/>
    </xf>
    <xf borderId="18" fillId="2" fontId="3" numFmtId="0" xfId="0" applyAlignment="1" applyBorder="1" applyFont="1">
      <alignment vertical="bottom"/>
    </xf>
    <xf borderId="0" fillId="0" fontId="7" numFmtId="0" xfId="0" applyAlignment="1" applyFont="1">
      <alignment vertical="center"/>
    </xf>
    <xf borderId="19" fillId="0" fontId="5" numFmtId="0" xfId="0" applyBorder="1" applyFont="1"/>
    <xf borderId="20" fillId="2" fontId="3" numFmtId="0" xfId="0" applyAlignment="1" applyBorder="1" applyFont="1">
      <alignment vertical="bottom"/>
    </xf>
    <xf borderId="20" fillId="2" fontId="3" numFmtId="0" xfId="0" applyAlignment="1" applyBorder="1" applyFont="1">
      <alignment vertical="bottom"/>
    </xf>
    <xf borderId="21" fillId="2" fontId="3" numFmtId="0" xfId="0" applyAlignment="1" applyBorder="1" applyFont="1">
      <alignment vertical="bottom"/>
    </xf>
    <xf borderId="0" fillId="0" fontId="9" numFmtId="0" xfId="0" applyAlignment="1" applyFont="1">
      <alignment shrinkToFit="0" wrapText="1"/>
    </xf>
    <xf borderId="0" fillId="0" fontId="18" numFmtId="0" xfId="0" applyAlignment="1" applyFont="1">
      <alignment readingOrder="0" vertical="bottom"/>
    </xf>
    <xf borderId="0" fillId="0" fontId="19" numFmtId="0" xfId="0" applyAlignment="1" applyFont="1">
      <alignment vertical="center"/>
    </xf>
    <xf borderId="0" fillId="0" fontId="19" numFmtId="0" xfId="0" applyFont="1"/>
    <xf borderId="22" fillId="0" fontId="20" numFmtId="0" xfId="0" applyAlignment="1" applyBorder="1" applyFont="1">
      <alignment horizontal="center" shrinkToFit="0" vertical="center" wrapText="1"/>
    </xf>
    <xf borderId="23" fillId="0" fontId="20" numFmtId="0" xfId="0" applyAlignment="1" applyBorder="1" applyFont="1">
      <alignment horizontal="center" shrinkToFit="0" vertical="center" wrapText="1"/>
    </xf>
    <xf borderId="24" fillId="0" fontId="20" numFmtId="0" xfId="0" applyAlignment="1" applyBorder="1" applyFont="1">
      <alignment horizontal="center" shrinkToFit="0" vertical="center" wrapText="1"/>
    </xf>
    <xf borderId="23" fillId="0" fontId="2" numFmtId="0" xfId="0" applyAlignment="1" applyBorder="1" applyFont="1">
      <alignment horizontal="center" vertical="center"/>
    </xf>
    <xf borderId="25" fillId="0" fontId="21" numFmtId="0" xfId="0" applyAlignment="1" applyBorder="1" applyFont="1">
      <alignment readingOrder="0" shrinkToFit="0" vertical="top" wrapText="1"/>
    </xf>
    <xf borderId="26" fillId="0" fontId="22" numFmtId="0" xfId="0" applyAlignment="1" applyBorder="1" applyFont="1">
      <alignment horizontal="center" readingOrder="0" shrinkToFit="0" vertical="center" wrapText="1"/>
    </xf>
    <xf borderId="27" fillId="6" fontId="22" numFmtId="0" xfId="0" applyAlignment="1" applyBorder="1" applyFill="1" applyFont="1">
      <alignment shrinkToFit="0" vertical="top" wrapText="1"/>
    </xf>
    <xf borderId="23" fillId="0" fontId="2" numFmtId="0" xfId="0" applyAlignment="1" applyBorder="1" applyFont="1">
      <alignment vertical="top"/>
    </xf>
    <xf borderId="23" fillId="0" fontId="23" numFmtId="0" xfId="0" applyAlignment="1" applyBorder="1" applyFont="1">
      <alignment shrinkToFit="0" vertical="top" wrapText="1"/>
    </xf>
    <xf borderId="28" fillId="0" fontId="21" numFmtId="0" xfId="0" applyAlignment="1" applyBorder="1" applyFont="1">
      <alignment readingOrder="0" shrinkToFit="0" vertical="top" wrapText="1"/>
    </xf>
    <xf borderId="29" fillId="0" fontId="22" numFmtId="0" xfId="0" applyAlignment="1" applyBorder="1" applyFont="1">
      <alignment horizontal="center" readingOrder="0" shrinkToFit="0" vertical="center" wrapText="1"/>
    </xf>
    <xf borderId="16" fillId="6" fontId="24" numFmtId="0" xfId="0" applyAlignment="1" applyBorder="1" applyFont="1">
      <alignment horizontal="center" shrinkToFit="0" vertical="center" wrapText="1"/>
    </xf>
    <xf borderId="16" fillId="6" fontId="24" numFmtId="0" xfId="0" applyAlignment="1" applyBorder="1" applyFont="1">
      <alignment shrinkToFit="0" vertical="center" wrapText="1"/>
    </xf>
    <xf borderId="16" fillId="0" fontId="13" numFmtId="0" xfId="0" applyAlignment="1" applyBorder="1" applyFont="1">
      <alignment shrinkToFit="0" vertical="bottom" wrapText="1"/>
    </xf>
    <xf borderId="30" fillId="0" fontId="21" numFmtId="0" xfId="0" applyAlignment="1" applyBorder="1" applyFont="1">
      <alignment readingOrder="0" shrinkToFit="0" vertical="top" wrapText="1"/>
    </xf>
    <xf borderId="31" fillId="6" fontId="24" numFmtId="0" xfId="0" applyAlignment="1" applyBorder="1" applyFont="1">
      <alignment horizontal="center" shrinkToFit="0" vertical="center" wrapText="1"/>
    </xf>
    <xf borderId="31" fillId="0" fontId="13" numFmtId="0" xfId="0" applyAlignment="1" applyBorder="1" applyFont="1">
      <alignment shrinkToFit="0" vertical="top" wrapText="1"/>
    </xf>
    <xf borderId="23" fillId="0" fontId="2" numFmtId="0" xfId="0" applyAlignment="1" applyBorder="1" applyFont="1">
      <alignment readingOrder="0" shrinkToFit="0" vertical="top" wrapText="1"/>
    </xf>
    <xf borderId="32" fillId="0" fontId="12" numFmtId="0" xfId="0" applyAlignment="1" applyBorder="1" applyFont="1">
      <alignment shrinkToFit="0" vertical="center" wrapText="1"/>
    </xf>
    <xf borderId="32" fillId="0" fontId="12" numFmtId="0" xfId="0" applyAlignment="1" applyBorder="1" applyFont="1">
      <alignment shrinkToFit="0" wrapText="1"/>
    </xf>
    <xf borderId="0" fillId="7" fontId="25" numFmtId="0" xfId="0" applyAlignment="1" applyFill="1" applyFont="1">
      <alignment readingOrder="0" shrinkToFit="0" vertical="top" wrapText="1"/>
    </xf>
    <xf borderId="0" fillId="7" fontId="26" numFmtId="0" xfId="0" applyAlignment="1" applyFont="1">
      <alignment readingOrder="0" shrinkToFit="0" wrapText="1"/>
    </xf>
    <xf borderId="0" fillId="7" fontId="27" numFmtId="0" xfId="0" applyFont="1"/>
    <xf borderId="0" fillId="7" fontId="28" numFmtId="0" xfId="0" applyAlignment="1" applyFont="1">
      <alignment horizontal="center" readingOrder="0" shrinkToFit="0" vertical="top" wrapText="1"/>
    </xf>
    <xf borderId="0" fillId="7" fontId="4" numFmtId="0" xfId="0" applyFont="1"/>
    <xf borderId="0" fillId="7" fontId="25" numFmtId="0" xfId="0" applyAlignment="1" applyFont="1">
      <alignment shrinkToFit="0" vertical="center" wrapText="1"/>
    </xf>
    <xf borderId="0" fillId="0" fontId="28" numFmtId="0" xfId="0" applyAlignment="1" applyFont="1">
      <alignment horizontal="center" readingOrder="0" vertical="top"/>
    </xf>
    <xf borderId="33" fillId="0" fontId="21" numFmtId="0" xfId="0" applyAlignment="1" applyBorder="1" applyFont="1">
      <alignment readingOrder="0" shrinkToFit="0" vertical="top" wrapText="1"/>
    </xf>
    <xf borderId="34" fillId="0" fontId="22" numFmtId="0" xfId="0" applyAlignment="1" applyBorder="1" applyFont="1">
      <alignment horizontal="center" readingOrder="0" shrinkToFit="0" vertical="center" wrapText="1"/>
    </xf>
    <xf borderId="35" fillId="6" fontId="22" numFmtId="0" xfId="0" applyAlignment="1" applyBorder="1" applyFont="1">
      <alignment shrinkToFit="0" vertical="top" wrapText="1"/>
    </xf>
    <xf borderId="0" fillId="0" fontId="12" numFmtId="0" xfId="0" applyAlignment="1" applyFont="1">
      <alignment shrinkToFit="0" wrapText="1"/>
    </xf>
    <xf borderId="0" fillId="0" fontId="26" numFmtId="0" xfId="0" applyAlignment="1" applyFont="1">
      <alignment readingOrder="0" shrinkToFit="0" wrapText="1"/>
    </xf>
    <xf borderId="0" fillId="0" fontId="27" numFmtId="0" xfId="0" applyFont="1"/>
    <xf borderId="0" fillId="0" fontId="4" numFmtId="0" xfId="0" applyAlignment="1" applyFont="1">
      <alignment shrinkToFit="0" wrapText="1"/>
    </xf>
    <xf borderId="0" fillId="7" fontId="7" numFmtId="0" xfId="0" applyAlignment="1" applyFont="1">
      <alignment vertical="center"/>
    </xf>
    <xf borderId="22" fillId="0" fontId="15" numFmtId="0" xfId="0" applyAlignment="1" applyBorder="1" applyFont="1">
      <alignment horizontal="center" shrinkToFit="0" vertical="center" wrapText="1"/>
    </xf>
    <xf borderId="23" fillId="0" fontId="15" numFmtId="0" xfId="0" applyAlignment="1" applyBorder="1" applyFont="1">
      <alignment horizontal="center" shrinkToFit="0" vertical="center" wrapText="1"/>
    </xf>
    <xf borderId="24" fillId="0" fontId="15" numFmtId="0" xfId="0" applyAlignment="1" applyBorder="1" applyFont="1">
      <alignment horizontal="center" shrinkToFit="0" vertical="center" wrapText="1"/>
    </xf>
    <xf borderId="0" fillId="7" fontId="1" numFmtId="0" xfId="0" applyAlignment="1" applyFont="1">
      <alignment vertical="center"/>
    </xf>
    <xf borderId="36" fillId="0" fontId="21" numFmtId="0" xfId="0" applyAlignment="1" applyBorder="1" applyFont="1">
      <alignment readingOrder="0" shrinkToFit="0" vertical="top" wrapText="1"/>
    </xf>
    <xf borderId="37" fillId="0" fontId="22" numFmtId="0" xfId="0" applyAlignment="1" applyBorder="1" applyFont="1">
      <alignment horizontal="center" readingOrder="0" shrinkToFit="0" vertical="center" wrapText="1"/>
    </xf>
    <xf borderId="38" fillId="6" fontId="22" numFmtId="0" xfId="0" applyAlignment="1" applyBorder="1" applyFont="1">
      <alignment shrinkToFit="0" vertical="top" wrapText="1"/>
    </xf>
    <xf borderId="0" fillId="7" fontId="12" numFmtId="0" xfId="0" applyAlignment="1" applyFont="1">
      <alignment shrinkToFit="0" vertical="center" wrapText="1"/>
    </xf>
    <xf borderId="0" fillId="7" fontId="12" numFmtId="0" xfId="0" applyAlignment="1" applyFont="1">
      <alignment shrinkToFit="0" wrapText="1"/>
    </xf>
    <xf borderId="0" fillId="2" fontId="7" numFmtId="0" xfId="0" applyAlignment="1" applyFont="1">
      <alignment vertical="center"/>
    </xf>
    <xf borderId="0" fillId="2" fontId="7" numFmtId="0" xfId="0" applyFont="1"/>
    <xf borderId="39" fillId="6" fontId="22" numFmtId="0" xfId="0" applyAlignment="1" applyBorder="1" applyFont="1">
      <alignment shrinkToFit="0" wrapText="1"/>
    </xf>
    <xf borderId="0" fillId="2" fontId="1" numFmtId="0" xfId="0" applyAlignment="1" applyFont="1">
      <alignment vertical="center"/>
    </xf>
    <xf borderId="27" fillId="6" fontId="22" numFmtId="0" xfId="0" applyAlignment="1" applyBorder="1" applyFont="1">
      <alignment shrinkToFit="0" wrapText="1"/>
    </xf>
    <xf borderId="0" fillId="2" fontId="12" numFmtId="0" xfId="0" applyAlignment="1" applyFont="1">
      <alignment shrinkToFit="0" vertical="center" wrapText="1"/>
    </xf>
    <xf borderId="0" fillId="2" fontId="12" numFmtId="0" xfId="0" applyAlignment="1" applyFont="1">
      <alignment shrinkToFit="0" wrapText="1"/>
    </xf>
    <xf borderId="40" fillId="0" fontId="21" numFmtId="0" xfId="0" applyAlignment="1" applyBorder="1" applyFont="1">
      <alignment readingOrder="0" shrinkToFit="0" vertical="top" wrapText="1"/>
    </xf>
    <xf borderId="41" fillId="0" fontId="22" numFmtId="0" xfId="0" applyAlignment="1" applyBorder="1" applyFont="1">
      <alignment horizontal="center" readingOrder="0" shrinkToFit="0" vertical="center" wrapText="1"/>
    </xf>
    <xf borderId="42" fillId="6" fontId="22" numFmtId="0" xfId="0" applyAlignment="1" applyBorder="1" applyFont="1">
      <alignment shrinkToFit="0" wrapText="1"/>
    </xf>
    <xf borderId="35" fillId="6" fontId="22" numFmtId="0" xfId="0" applyAlignment="1" applyBorder="1" applyFont="1">
      <alignment shrinkToFit="0" wrapText="1"/>
    </xf>
    <xf borderId="0" fillId="0" fontId="29" numFmtId="0" xfId="0" applyAlignment="1" applyFont="1">
      <alignment shrinkToFit="0" wrapText="0"/>
    </xf>
    <xf borderId="0" fillId="0" fontId="9" numFmtId="0" xfId="0" applyAlignment="1" applyFont="1">
      <alignment shrinkToFit="0" wrapText="0"/>
    </xf>
    <xf borderId="0" fillId="7" fontId="7" numFmtId="0" xfId="0" applyFont="1"/>
    <xf borderId="17" fillId="0" fontId="24" numFmtId="0" xfId="0" applyAlignment="1" applyBorder="1" applyFont="1">
      <alignment horizontal="center" shrinkToFit="0" vertical="center" wrapText="1"/>
    </xf>
    <xf borderId="23" fillId="0" fontId="24" numFmtId="0" xfId="0" applyAlignment="1" applyBorder="1" applyFont="1">
      <alignment horizontal="center" shrinkToFit="0" vertical="center" wrapText="1"/>
    </xf>
    <xf borderId="0" fillId="7" fontId="30" numFmtId="0" xfId="0" applyAlignment="1" applyFont="1">
      <alignment horizontal="center" shrinkToFit="0" vertical="center" wrapText="1"/>
    </xf>
    <xf borderId="43" fillId="0" fontId="21" numFmtId="0" xfId="0" applyAlignment="1" applyBorder="1" applyFont="1">
      <alignment readingOrder="0" shrinkToFit="0" vertical="center" wrapText="1"/>
    </xf>
    <xf borderId="44" fillId="0" fontId="21" numFmtId="0" xfId="0" applyAlignment="1" applyBorder="1" applyFont="1">
      <alignment horizontal="center" readingOrder="0" shrinkToFit="0" vertical="center" wrapText="1"/>
    </xf>
    <xf borderId="43" fillId="6" fontId="22" numFmtId="0" xfId="0" applyAlignment="1" applyBorder="1" applyFont="1">
      <alignment shrinkToFit="0" vertical="top" wrapText="1"/>
    </xf>
    <xf borderId="45" fillId="0" fontId="21" numFmtId="0" xfId="0" applyAlignment="1" applyBorder="1" applyFont="1">
      <alignment readingOrder="0" shrinkToFit="0" vertical="center" wrapText="1"/>
    </xf>
    <xf borderId="9" fillId="0" fontId="21" numFmtId="0" xfId="0" applyAlignment="1" applyBorder="1" applyFont="1">
      <alignment horizontal="center" readingOrder="0" shrinkToFit="0" vertical="center" wrapText="1"/>
    </xf>
    <xf borderId="45" fillId="6" fontId="22" numFmtId="0" xfId="0" applyAlignment="1" applyBorder="1" applyFont="1">
      <alignment shrinkToFit="0" vertical="top" wrapText="1"/>
    </xf>
    <xf borderId="32" fillId="0" fontId="21" numFmtId="0" xfId="0" applyAlignment="1" applyBorder="1" applyFont="1">
      <alignment horizontal="center" readingOrder="0" shrinkToFit="0" vertical="center" wrapText="1"/>
    </xf>
    <xf borderId="46" fillId="0" fontId="21" numFmtId="0" xfId="0" applyAlignment="1" applyBorder="1" applyFont="1">
      <alignment readingOrder="0" shrinkToFit="0" vertical="center" wrapText="1"/>
    </xf>
    <xf borderId="14" fillId="0" fontId="21" numFmtId="0" xfId="0" applyAlignment="1" applyBorder="1" applyFont="1">
      <alignment horizontal="center" readingOrder="0" shrinkToFit="0" vertical="center" wrapText="1"/>
    </xf>
    <xf borderId="46" fillId="6" fontId="22" numFmtId="0" xfId="0" applyAlignment="1" applyBorder="1" applyFont="1">
      <alignment shrinkToFit="0" vertical="top" wrapText="1"/>
    </xf>
    <xf borderId="22" fillId="0" fontId="24" numFmtId="0" xfId="0" applyAlignment="1" applyBorder="1" applyFont="1">
      <alignment horizontal="center" shrinkToFit="0" vertical="center" wrapText="1"/>
    </xf>
    <xf borderId="0" fillId="7" fontId="11" numFmtId="0" xfId="0" applyAlignment="1" applyFont="1">
      <alignment shrinkToFit="0" vertical="center" wrapText="1"/>
    </xf>
    <xf borderId="25" fillId="0" fontId="21" numFmtId="0" xfId="0" applyAlignment="1" applyBorder="1" applyFont="1">
      <alignment readingOrder="0" shrinkToFit="0" vertical="center" wrapText="1"/>
    </xf>
    <xf borderId="25" fillId="0" fontId="21" numFmtId="0" xfId="0" applyAlignment="1" applyBorder="1" applyFont="1">
      <alignment horizontal="center" readingOrder="0" shrinkToFit="0" vertical="center" wrapText="1"/>
    </xf>
    <xf borderId="47" fillId="6" fontId="22" numFmtId="0" xfId="0" applyAlignment="1" applyBorder="1" applyFont="1">
      <alignment shrinkToFit="0" vertical="top" wrapText="1"/>
    </xf>
    <xf borderId="30" fillId="0" fontId="21" numFmtId="0" xfId="0" applyAlignment="1" applyBorder="1" applyFont="1">
      <alignment readingOrder="0" shrinkToFit="0" vertical="center" wrapText="1"/>
    </xf>
    <xf borderId="30" fillId="0" fontId="21" numFmtId="0" xfId="0" applyAlignment="1" applyBorder="1" applyFont="1">
      <alignment horizontal="center" readingOrder="0" shrinkToFit="0" vertical="center" wrapText="1"/>
    </xf>
    <xf borderId="0" fillId="7" fontId="30" numFmtId="0" xfId="0" applyAlignment="1" applyFont="1">
      <alignment horizontal="center" vertical="center"/>
    </xf>
    <xf borderId="40" fillId="0" fontId="21" numFmtId="0" xfId="0" applyAlignment="1" applyBorder="1" applyFont="1">
      <alignment readingOrder="0" shrinkToFit="0" vertical="center" wrapText="1"/>
    </xf>
    <xf borderId="40" fillId="0" fontId="21" numFmtId="0" xfId="0" applyAlignment="1" applyBorder="1" applyFont="1">
      <alignment horizontal="center" readingOrder="0" shrinkToFit="0" vertical="center" wrapText="1"/>
    </xf>
    <xf borderId="33" fillId="0" fontId="21" numFmtId="0" xfId="0" applyAlignment="1" applyBorder="1" applyFont="1">
      <alignment readingOrder="0" shrinkToFit="0" vertical="center" wrapText="1"/>
    </xf>
    <xf borderId="33" fillId="0" fontId="21" numFmtId="0" xfId="0" applyAlignment="1" applyBorder="1" applyFont="1">
      <alignment horizontal="center" readingOrder="0" shrinkToFit="0" vertical="center" wrapText="1"/>
    </xf>
    <xf borderId="19" fillId="6" fontId="22" numFmtId="0" xfId="0" applyAlignment="1" applyBorder="1" applyFont="1">
      <alignment shrinkToFit="0" vertical="top" wrapText="1"/>
    </xf>
    <xf borderId="48" fillId="6" fontId="22" numFmtId="0" xfId="0" applyAlignment="1" applyBorder="1" applyFont="1">
      <alignment shrinkToFit="0" vertical="top" wrapText="1"/>
    </xf>
    <xf borderId="49" fillId="0" fontId="7" numFmtId="0" xfId="0" applyAlignment="1" applyBorder="1" applyFont="1">
      <alignment vertical="bottom"/>
    </xf>
    <xf borderId="0" fillId="8" fontId="1" numFmtId="0" xfId="0" applyFill="1" applyFont="1"/>
    <xf borderId="0" fillId="8" fontId="4" numFmtId="0" xfId="0" applyFont="1"/>
    <xf borderId="7" fillId="9" fontId="4" numFmtId="0" xfId="0" applyAlignment="1" applyBorder="1" applyFill="1" applyFont="1">
      <alignment readingOrder="0"/>
    </xf>
    <xf borderId="50" fillId="10" fontId="7" numFmtId="0" xfId="0" applyAlignment="1" applyBorder="1" applyFill="1" applyFont="1">
      <alignment vertical="bottom"/>
    </xf>
    <xf borderId="7" fillId="10" fontId="4" numFmtId="0" xfId="0" applyBorder="1" applyFont="1"/>
    <xf borderId="51" fillId="9" fontId="4" numFmtId="0" xfId="0" applyAlignment="1" applyBorder="1" applyFont="1">
      <alignment readingOrder="0"/>
    </xf>
    <xf borderId="51" fillId="9" fontId="4" numFmtId="0" xfId="0" applyBorder="1" applyFont="1"/>
    <xf borderId="0" fillId="6" fontId="8" numFmtId="0" xfId="0" applyAlignment="1" applyFont="1">
      <alignment horizontal="center"/>
    </xf>
    <xf borderId="0" fillId="6" fontId="8" numFmtId="0" xfId="0" applyAlignment="1" applyFont="1">
      <alignment readingOrder="0"/>
    </xf>
    <xf borderId="0" fillId="6" fontId="4" numFmtId="0" xfId="0" applyFont="1"/>
    <xf borderId="0" fillId="6" fontId="8" numFmtId="0" xfId="0" applyFont="1"/>
    <xf borderId="0" fillId="6" fontId="17" numFmtId="0" xfId="0" applyAlignment="1" applyFont="1">
      <alignment readingOrder="0"/>
    </xf>
    <xf borderId="52" fillId="0" fontId="4" numFmtId="0" xfId="0" applyAlignment="1" applyBorder="1" applyFont="1">
      <alignment readingOrder="0"/>
    </xf>
    <xf borderId="52" fillId="0" fontId="4" numFmtId="0" xfId="0" applyBorder="1" applyFont="1"/>
    <xf borderId="8" fillId="0" fontId="31" numFmtId="0" xfId="0" applyAlignment="1" applyBorder="1" applyFont="1">
      <alignment readingOrder="0" vertical="top"/>
    </xf>
    <xf borderId="53" fillId="0" fontId="5" numFmtId="0" xfId="0" applyBorder="1" applyFont="1"/>
    <xf borderId="16" fillId="9" fontId="14" numFmtId="0" xfId="0" applyAlignment="1" applyBorder="1" applyFont="1">
      <alignment shrinkToFit="0" wrapText="1"/>
    </xf>
    <xf borderId="31" fillId="9" fontId="14" numFmtId="0" xfId="0" applyAlignment="1" applyBorder="1" applyFont="1">
      <alignment shrinkToFit="0" wrapText="1"/>
    </xf>
    <xf borderId="7" fillId="0" fontId="4" numFmtId="0" xfId="0" applyAlignment="1" applyBorder="1" applyFont="1">
      <alignment readingOrder="0"/>
    </xf>
    <xf borderId="7" fillId="0" fontId="4" numFmtId="0" xfId="0" applyBorder="1" applyFont="1"/>
    <xf borderId="54" fillId="0" fontId="11" numFmtId="0" xfId="0" applyAlignment="1" applyBorder="1" applyFont="1">
      <alignment shrinkToFit="0" vertical="center" wrapText="1"/>
    </xf>
    <xf borderId="7" fillId="0" fontId="4" numFmtId="0" xfId="0" applyAlignment="1" applyBorder="1" applyFont="1">
      <alignment readingOrder="0" shrinkToFit="0" vertical="center" wrapText="1"/>
    </xf>
    <xf borderId="8" fillId="0" fontId="32" numFmtId="0" xfId="0" applyAlignment="1" applyBorder="1" applyFont="1">
      <alignment readingOrder="0" vertical="center"/>
    </xf>
    <xf borderId="8" fillId="0" fontId="33" numFmtId="0" xfId="0" applyAlignment="1" applyBorder="1" applyFont="1">
      <alignment readingOrder="0" vertical="top"/>
    </xf>
    <xf borderId="8" fillId="0" fontId="4" numFmtId="0" xfId="0" applyAlignment="1" applyBorder="1" applyFont="1">
      <alignment readingOrder="0"/>
    </xf>
    <xf borderId="0" fillId="0" fontId="34" numFmtId="0" xfId="0" applyFont="1"/>
    <xf borderId="8" fillId="9" fontId="35" numFmtId="0" xfId="0" applyAlignment="1" applyBorder="1" applyFont="1">
      <alignment readingOrder="0" vertical="top"/>
    </xf>
    <xf borderId="8" fillId="0" fontId="4" numFmtId="0" xfId="0" applyAlignment="1" applyBorder="1" applyFont="1">
      <alignment readingOrder="0" vertical="center"/>
    </xf>
    <xf borderId="7" fillId="9" fontId="35" numFmtId="0" xfId="0" applyAlignment="1" applyBorder="1" applyFont="1">
      <alignment readingOrder="0" vertical="top"/>
    </xf>
    <xf borderId="7" fillId="9" fontId="4" numFmtId="0" xfId="0" applyBorder="1" applyFont="1"/>
    <xf borderId="7" fillId="9" fontId="36" numFmtId="0" xfId="0" applyAlignment="1" applyBorder="1" applyFont="1">
      <alignment readingOrder="0" vertical="top"/>
    </xf>
    <xf borderId="55" fillId="0" fontId="4" numFmtId="0" xfId="0" applyBorder="1" applyFont="1"/>
    <xf borderId="56" fillId="0" fontId="5" numFmtId="0" xfId="0" applyBorder="1" applyFont="1"/>
    <xf borderId="57" fillId="0" fontId="4" numFmtId="0" xfId="0" applyAlignment="1" applyBorder="1" applyFont="1">
      <alignment readingOrder="0"/>
    </xf>
    <xf borderId="44" fillId="0" fontId="5" numFmtId="0" xfId="0" applyBorder="1" applyFont="1"/>
    <xf borderId="58" fillId="0" fontId="5" numFmtId="0" xfId="0" applyBorder="1" applyFont="1"/>
    <xf borderId="0" fillId="9" fontId="35" numFmtId="0" xfId="0" applyAlignment="1" applyFont="1">
      <alignment readingOrder="0" vertical="top"/>
    </xf>
    <xf borderId="0" fillId="0" fontId="37" numFmtId="0" xfId="0" applyAlignment="1" applyFont="1">
      <alignment readingOrder="0" vertical="top"/>
    </xf>
    <xf borderId="0" fillId="6" fontId="8" numFmtId="0" xfId="0" applyAlignment="1" applyFont="1">
      <alignment horizontal="center" readingOrder="0"/>
    </xf>
    <xf borderId="0" fillId="7" fontId="8" numFmtId="0" xfId="0" applyAlignment="1" applyFont="1">
      <alignment horizontal="center"/>
    </xf>
    <xf borderId="0" fillId="6" fontId="38" numFmtId="0" xfId="0" applyAlignment="1" applyFont="1">
      <alignment horizontal="left" readingOrder="0"/>
    </xf>
    <xf borderId="0" fillId="0" fontId="39" numFmtId="0" xfId="0" applyAlignment="1" applyFont="1">
      <alignment readingOrder="0" shrinkToFit="0" wrapText="1"/>
    </xf>
    <xf borderId="0" fillId="0" fontId="40" numFmtId="0" xfId="0" applyAlignment="1" applyFont="1">
      <alignment readingOrder="0" shrinkToFit="0" wrapText="1"/>
    </xf>
    <xf borderId="23" fillId="9" fontId="36" numFmtId="0" xfId="0" applyAlignment="1" applyBorder="1" applyFont="1">
      <alignment horizontal="left" readingOrder="0" shrinkToFit="0" wrapText="1"/>
    </xf>
    <xf borderId="59" fillId="9" fontId="41" numFmtId="0" xfId="0" applyAlignment="1" applyBorder="1" applyFont="1">
      <alignment horizontal="left" readingOrder="0" shrinkToFit="0" wrapText="1"/>
    </xf>
    <xf borderId="23" fillId="9" fontId="42" numFmtId="0" xfId="0" applyAlignment="1" applyBorder="1" applyFont="1">
      <alignment horizontal="left" readingOrder="0" shrinkToFit="0" wrapText="1"/>
    </xf>
    <xf borderId="60" fillId="0" fontId="36" numFmtId="0" xfId="0" applyAlignment="1" applyBorder="1" applyFont="1">
      <alignment readingOrder="0" shrinkToFit="0" wrapText="1"/>
    </xf>
    <xf borderId="0" fillId="0" fontId="4" numFmtId="0" xfId="0" applyAlignment="1" applyFont="1">
      <alignment readingOrder="0" shrinkToFit="0" wrapText="1"/>
    </xf>
    <xf borderId="60" fillId="0" fontId="4" numFmtId="0" xfId="0" applyAlignment="1" applyBorder="1" applyFont="1">
      <alignment readingOrder="0" shrinkToFit="0" wrapText="1"/>
    </xf>
    <xf borderId="0" fillId="0" fontId="36" numFmtId="0" xfId="0" applyAlignment="1" applyFont="1">
      <alignment horizontal="center" readingOrder="0"/>
    </xf>
    <xf borderId="0" fillId="0" fontId="4" numFmtId="0" xfId="0" applyAlignment="1" applyFont="1">
      <alignment horizontal="left" readingOrder="0" shrinkToFit="0" wrapText="1"/>
    </xf>
    <xf borderId="60" fillId="0" fontId="4" numFmtId="0" xfId="0" applyAlignment="1" applyBorder="1" applyFont="1">
      <alignment horizontal="left" readingOrder="0" shrinkToFit="0" wrapText="1"/>
    </xf>
    <xf borderId="61" fillId="0" fontId="4" numFmtId="0" xfId="0" applyAlignment="1" applyBorder="1" applyFont="1">
      <alignment readingOrder="0" shrinkToFit="0" wrapText="1"/>
    </xf>
    <xf borderId="61" fillId="0" fontId="4" numFmtId="0" xfId="0" applyAlignment="1" applyBorder="1" applyFont="1">
      <alignment readingOrder="0"/>
    </xf>
    <xf borderId="19" fillId="0" fontId="36" numFmtId="0" xfId="0" applyAlignment="1" applyBorder="1" applyFont="1">
      <alignment readingOrder="0" shrinkToFit="0" wrapText="1"/>
    </xf>
    <xf borderId="62" fillId="0" fontId="4" numFmtId="0" xfId="0" applyAlignment="1" applyBorder="1" applyFont="1">
      <alignment readingOrder="0" shrinkToFit="0" wrapText="1"/>
    </xf>
    <xf borderId="19" fillId="0" fontId="4" numFmtId="0" xfId="0" applyAlignment="1" applyBorder="1" applyFont="1">
      <alignment readingOrder="0" shrinkToFit="0" wrapText="1"/>
    </xf>
    <xf borderId="0" fillId="0" fontId="43" numFmtId="0" xfId="0" applyAlignment="1" applyFont="1">
      <alignment readingOrder="0" shrinkToFit="0" vertical="top" wrapText="1"/>
    </xf>
    <xf borderId="22" fillId="9" fontId="36" numFmtId="0" xfId="0" applyAlignment="1" applyBorder="1" applyFont="1">
      <alignment horizontal="left" readingOrder="0" shrinkToFit="0" wrapText="1"/>
    </xf>
    <xf borderId="24" fillId="9" fontId="44" numFmtId="0" xfId="0" applyAlignment="1" applyBorder="1" applyFont="1">
      <alignment horizontal="left" readingOrder="0" shrinkToFit="0" wrapText="1"/>
    </xf>
    <xf borderId="28" fillId="0" fontId="36" numFmtId="0" xfId="0" applyAlignment="1" applyBorder="1" applyFont="1">
      <alignment readingOrder="0" shrinkToFit="0" wrapText="1"/>
    </xf>
    <xf borderId="61" fillId="0" fontId="4" numFmtId="0" xfId="0" applyAlignment="1" applyBorder="1" applyFont="1">
      <alignment horizontal="left" readingOrder="0" shrinkToFit="0" wrapText="1"/>
    </xf>
    <xf borderId="63" fillId="0" fontId="36" numFmtId="0" xfId="0" applyAlignment="1" applyBorder="1" applyFont="1">
      <alignment readingOrder="0" shrinkToFit="0" wrapText="1"/>
    </xf>
    <xf borderId="64" fillId="0" fontId="4" numFmtId="0" xfId="0" applyAlignment="1" applyBorder="1" applyFont="1">
      <alignment readingOrder="0" shrinkToFit="0" wrapText="1"/>
    </xf>
    <xf borderId="0" fillId="6" fontId="45" numFmtId="0" xfId="0" applyAlignment="1" applyFont="1">
      <alignment horizontal="left" readingOrder="0"/>
    </xf>
    <xf borderId="65" fillId="9" fontId="36" numFmtId="0" xfId="0" applyAlignment="1" applyBorder="1" applyFont="1">
      <alignment horizontal="center" readingOrder="0" shrinkToFit="0" vertical="center" wrapText="1"/>
    </xf>
    <xf borderId="49" fillId="9" fontId="36" numFmtId="0" xfId="0" applyAlignment="1" applyBorder="1" applyFont="1">
      <alignment horizontal="center" readingOrder="0" shrinkToFit="0" vertical="center" wrapText="1"/>
    </xf>
    <xf borderId="66" fillId="9" fontId="36" numFmtId="0" xfId="0" applyAlignment="1" applyBorder="1" applyFont="1">
      <alignment horizontal="center" readingOrder="0" shrinkToFit="0" vertical="center" wrapText="1"/>
    </xf>
    <xf borderId="7" fillId="0" fontId="36" numFmtId="0" xfId="0" applyAlignment="1" applyBorder="1" applyFont="1">
      <alignment horizontal="center" readingOrder="0" shrinkToFit="0" wrapText="1"/>
    </xf>
    <xf borderId="7" fillId="0" fontId="4" numFmtId="0" xfId="0" applyAlignment="1" applyBorder="1" applyFont="1">
      <alignment readingOrder="0" shrinkToFit="0" wrapText="1"/>
    </xf>
    <xf borderId="7" fillId="0" fontId="4" numFmtId="0" xfId="0" applyAlignment="1" applyBorder="1" applyFont="1">
      <alignment shrinkToFit="0" wrapText="1"/>
    </xf>
    <xf borderId="7" fillId="0" fontId="4" numFmtId="9" xfId="0" applyAlignment="1" applyBorder="1" applyFont="1" applyNumberFormat="1">
      <alignment readingOrder="0" shrinkToFit="0" wrapText="1"/>
    </xf>
    <xf borderId="0" fillId="2" fontId="46" numFmtId="0" xfId="0" applyAlignment="1" applyFont="1">
      <alignment horizontal="center" vertical="center"/>
    </xf>
    <xf borderId="51" fillId="0" fontId="4" numFmtId="0" xfId="0" applyAlignment="1" applyBorder="1" applyFont="1">
      <alignment readingOrder="0" shrinkToFit="0" vertical="top" wrapText="1"/>
    </xf>
    <xf borderId="7" fillId="2" fontId="22" numFmtId="0" xfId="0" applyAlignment="1" applyBorder="1" applyFont="1">
      <alignment horizontal="left" readingOrder="0" vertical="center"/>
    </xf>
    <xf borderId="67" fillId="0" fontId="5" numFmtId="0" xfId="0" applyBorder="1" applyFont="1"/>
    <xf borderId="52" fillId="0" fontId="5" numFmtId="0" xfId="0" applyBorder="1" applyFont="1"/>
    <xf borderId="68" fillId="0" fontId="8" numFmtId="0" xfId="0" applyBorder="1" applyFont="1"/>
    <xf borderId="32" fillId="0" fontId="4" numFmtId="0" xfId="0" applyBorder="1" applyFont="1"/>
    <xf borderId="32" fillId="2" fontId="7" numFmtId="0" xfId="0" applyBorder="1" applyFont="1"/>
    <xf borderId="67" fillId="2" fontId="7" numFmtId="0" xfId="0" applyBorder="1" applyFont="1"/>
    <xf borderId="32" fillId="0" fontId="8" numFmtId="0" xfId="0" applyBorder="1" applyFont="1"/>
    <xf borderId="69" fillId="0" fontId="8" numFmtId="0" xfId="0" applyBorder="1" applyFont="1"/>
    <xf borderId="0" fillId="0" fontId="46" numFmtId="0" xfId="0" applyAlignment="1" applyFont="1">
      <alignment horizontal="center" vertical="center"/>
    </xf>
    <xf borderId="8" fillId="0" fontId="4" numFmtId="0" xfId="0" applyAlignment="1" applyBorder="1" applyFont="1">
      <alignment horizontal="left" readingOrder="0" shrinkToFit="0" vertical="top" wrapText="1"/>
    </xf>
    <xf borderId="56" fillId="0" fontId="4" numFmtId="0" xfId="0" applyAlignment="1" applyBorder="1" applyFont="1">
      <alignment horizontal="left" vertical="center"/>
    </xf>
    <xf borderId="70" fillId="11" fontId="46" numFmtId="0" xfId="0" applyAlignment="1" applyBorder="1" applyFill="1" applyFont="1">
      <alignment horizontal="center" vertical="center"/>
    </xf>
    <xf borderId="71" fillId="11" fontId="46" numFmtId="0" xfId="0" applyAlignment="1" applyBorder="1" applyFont="1">
      <alignment horizontal="center" shrinkToFit="0" vertical="center" wrapText="1"/>
    </xf>
    <xf borderId="71" fillId="11" fontId="46" numFmtId="0" xfId="0" applyAlignment="1" applyBorder="1" applyFont="1">
      <alignment horizontal="center" vertical="center"/>
    </xf>
    <xf borderId="72" fillId="11" fontId="46" numFmtId="0" xfId="0" applyAlignment="1" applyBorder="1" applyFont="1">
      <alignment horizontal="center" vertical="center"/>
    </xf>
    <xf borderId="0" fillId="0" fontId="47" numFmtId="0" xfId="0" applyAlignment="1" applyFont="1">
      <alignment shrinkToFit="0" vertical="center" wrapText="1"/>
    </xf>
    <xf borderId="8" fillId="0" fontId="4" numFmtId="0" xfId="0" applyAlignment="1" applyBorder="1" applyFont="1">
      <alignment readingOrder="0" shrinkToFit="0" vertical="top" wrapText="1"/>
    </xf>
    <xf borderId="56" fillId="0" fontId="4" numFmtId="0" xfId="0" applyBorder="1" applyFont="1"/>
    <xf borderId="73" fillId="0" fontId="47" numFmtId="0" xfId="0" applyAlignment="1" applyBorder="1" applyFont="1">
      <alignment shrinkToFit="0" vertical="center" wrapText="1"/>
    </xf>
    <xf borderId="74" fillId="0" fontId="4" numFmtId="0" xfId="0" applyAlignment="1" applyBorder="1" applyFont="1">
      <alignment readingOrder="0" shrinkToFit="0" wrapText="1"/>
    </xf>
    <xf borderId="75" fillId="0" fontId="4" numFmtId="0" xfId="0" applyAlignment="1" applyBorder="1" applyFont="1">
      <alignment readingOrder="0" shrinkToFit="0" wrapText="1"/>
    </xf>
    <xf borderId="67" fillId="0" fontId="4" numFmtId="0" xfId="0" applyBorder="1" applyFont="1"/>
    <xf borderId="76" fillId="0" fontId="47" numFmtId="0" xfId="0" applyAlignment="1" applyBorder="1" applyFont="1">
      <alignment shrinkToFit="0" vertical="center" wrapText="1"/>
    </xf>
    <xf borderId="56" fillId="0" fontId="4" numFmtId="0" xfId="0" applyAlignment="1" applyBorder="1" applyFont="1">
      <alignment readingOrder="0" shrinkToFit="0" wrapText="1"/>
    </xf>
    <xf borderId="77" fillId="0" fontId="47" numFmtId="0" xfId="0" applyAlignment="1" applyBorder="1" applyFont="1">
      <alignment shrinkToFit="0" vertical="center" wrapText="1"/>
    </xf>
    <xf borderId="0" fillId="0" fontId="48" numFmtId="0" xfId="0" applyAlignment="1" applyFont="1">
      <alignment readingOrder="0" shrinkToFit="0" vertical="center" wrapText="1"/>
    </xf>
    <xf borderId="0" fillId="0" fontId="49" numFmtId="0" xfId="0" applyAlignment="1" applyFont="1">
      <alignment readingOrder="0" shrinkToFit="0" vertical="center" wrapText="1"/>
    </xf>
    <xf borderId="56" fillId="0" fontId="50" numFmtId="0" xfId="0" applyAlignment="1" applyBorder="1" applyFont="1">
      <alignment readingOrder="0" shrinkToFit="0" vertical="center" wrapText="1"/>
    </xf>
    <xf borderId="0" fillId="0" fontId="47" numFmtId="0" xfId="0" applyAlignment="1" applyFont="1">
      <alignment vertical="center"/>
    </xf>
    <xf borderId="77" fillId="0" fontId="47" numFmtId="0" xfId="0" applyAlignment="1" applyBorder="1" applyFont="1">
      <alignment vertical="center"/>
    </xf>
    <xf borderId="16" fillId="0" fontId="14" numFmtId="0" xfId="0" applyAlignment="1" applyBorder="1" applyFont="1">
      <alignment horizontal="center" shrinkToFit="0" vertical="center" wrapText="1"/>
    </xf>
    <xf borderId="31" fillId="0" fontId="14" numFmtId="0" xfId="0" applyAlignment="1" applyBorder="1" applyFont="1">
      <alignment horizontal="center" shrinkToFit="0" vertical="center" wrapText="1"/>
    </xf>
    <xf borderId="54" fillId="0" fontId="11" numFmtId="0" xfId="0" applyAlignment="1" applyBorder="1" applyFont="1">
      <alignment horizontal="center" shrinkToFit="0" vertical="center" wrapText="1"/>
    </xf>
    <xf borderId="7" fillId="0" fontId="51" numFmtId="0" xfId="0" applyAlignment="1" applyBorder="1" applyFont="1">
      <alignment horizontal="center" readingOrder="0" vertical="center"/>
    </xf>
    <xf borderId="7" fillId="0" fontId="51" numFmtId="0" xfId="0" applyAlignment="1" applyBorder="1" applyFont="1">
      <alignment horizontal="center" readingOrder="0" shrinkToFit="0" vertical="center" wrapText="1"/>
    </xf>
    <xf borderId="7" fillId="0" fontId="52" numFmtId="0" xfId="0" applyAlignment="1" applyBorder="1" applyFont="1">
      <alignment horizontal="center" readingOrder="0" shrinkToFit="0" vertical="center" wrapText="1"/>
    </xf>
    <xf borderId="78" fillId="0" fontId="47" numFmtId="0" xfId="0" applyAlignment="1" applyBorder="1" applyFont="1">
      <alignment shrinkToFit="0" vertical="center" wrapText="1"/>
    </xf>
    <xf borderId="79" fillId="0" fontId="47" numFmtId="0" xfId="0" applyAlignment="1" applyBorder="1" applyFont="1">
      <alignment vertical="center"/>
    </xf>
    <xf borderId="80" fillId="0" fontId="4" numFmtId="0" xfId="0" applyAlignment="1" applyBorder="1" applyFont="1">
      <alignment readingOrder="0" shrinkToFit="0" wrapText="1"/>
    </xf>
    <xf borderId="81" fillId="0" fontId="4" numFmtId="0" xfId="0" applyAlignment="1" applyBorder="1" applyFont="1">
      <alignment readingOrder="0" shrinkToFit="0" wrapText="1"/>
    </xf>
    <xf borderId="0" fillId="0" fontId="51" numFmtId="0" xfId="0" applyAlignment="1" applyFont="1">
      <alignment shrinkToFit="0" vertical="center" wrapText="1"/>
    </xf>
    <xf borderId="55" fillId="0" fontId="8" numFmtId="0" xfId="0" applyBorder="1" applyFont="1"/>
    <xf borderId="56" fillId="0" fontId="8" numFmtId="0" xfId="0" applyBorder="1" applyFont="1"/>
    <xf borderId="82" fillId="11" fontId="46" numFmtId="0" xfId="0" applyAlignment="1" applyBorder="1" applyFont="1">
      <alignment horizontal="center" vertical="center"/>
    </xf>
    <xf borderId="83" fillId="0" fontId="5" numFmtId="0" xfId="0" applyBorder="1" applyFont="1"/>
    <xf borderId="84" fillId="0" fontId="5" numFmtId="0" xfId="0" applyBorder="1" applyFont="1"/>
    <xf borderId="85" fillId="0" fontId="5" numFmtId="0" xfId="0" applyBorder="1" applyFont="1"/>
    <xf borderId="86" fillId="11" fontId="46" numFmtId="0" xfId="0" applyAlignment="1" applyBorder="1" applyFont="1">
      <alignment horizontal="center" readingOrder="0" vertical="center"/>
    </xf>
    <xf borderId="87" fillId="11" fontId="46" numFmtId="0" xfId="0" applyAlignment="1" applyBorder="1" applyFont="1">
      <alignment horizontal="center" readingOrder="0" vertical="center"/>
    </xf>
    <xf borderId="0" fillId="0" fontId="53" numFmtId="0" xfId="0" applyAlignment="1" applyFont="1">
      <alignment horizontal="center" shrinkToFit="0" vertical="center" wrapText="1"/>
    </xf>
    <xf borderId="88" fillId="0" fontId="47" numFmtId="0" xfId="0" applyAlignment="1" applyBorder="1" applyFont="1">
      <alignment shrinkToFit="0" vertical="center" wrapText="1"/>
    </xf>
    <xf borderId="89" fillId="0" fontId="5" numFmtId="0" xfId="0" applyBorder="1" applyFont="1"/>
    <xf borderId="74" fillId="0" fontId="4" numFmtId="0" xfId="0" applyAlignment="1" applyBorder="1" applyFont="1">
      <alignment horizontal="center" readingOrder="0" shrinkToFit="0" vertical="center" wrapText="1"/>
    </xf>
    <xf borderId="75" fillId="0" fontId="4" numFmtId="0" xfId="0" applyAlignment="1" applyBorder="1" applyFont="1">
      <alignment horizontal="center" readingOrder="0" shrinkToFit="0" vertical="center" wrapText="1"/>
    </xf>
    <xf borderId="90" fillId="0" fontId="47" numFmtId="0" xfId="0" applyAlignment="1" applyBorder="1" applyFont="1">
      <alignment shrinkToFit="0" vertical="center" wrapText="1"/>
    </xf>
    <xf borderId="91" fillId="0" fontId="5" numFmtId="0" xfId="0" applyBorder="1" applyFont="1"/>
    <xf borderId="0" fillId="0" fontId="4" numFmtId="0" xfId="0" applyAlignment="1" applyFont="1">
      <alignment readingOrder="0" shrinkToFit="0" vertical="center" wrapText="1"/>
    </xf>
    <xf borderId="56" fillId="0" fontId="4" numFmtId="0" xfId="0" applyAlignment="1" applyBorder="1" applyFont="1">
      <alignment readingOrder="0" shrinkToFit="0" vertical="center" wrapText="1"/>
    </xf>
    <xf borderId="92" fillId="0" fontId="47" numFmtId="0" xfId="0" applyAlignment="1" applyBorder="1" applyFont="1">
      <alignment shrinkToFit="0" vertical="center" wrapText="1"/>
    </xf>
    <xf borderId="93" fillId="0" fontId="5" numFmtId="0" xfId="0" applyBorder="1" applyFont="1"/>
    <xf borderId="57" fillId="0" fontId="54" numFmtId="0" xfId="0" applyAlignment="1" applyBorder="1" applyFont="1">
      <alignment shrinkToFit="0" vertical="center" wrapText="1"/>
    </xf>
    <xf borderId="94" fillId="0" fontId="5" numFmtId="0" xfId="0" applyBorder="1" applyFont="1"/>
    <xf borderId="44" fillId="0" fontId="4" numFmtId="0" xfId="0" applyAlignment="1" applyBorder="1" applyFont="1">
      <alignment readingOrder="0" shrinkToFit="0" vertical="center" wrapText="1"/>
    </xf>
    <xf borderId="0" fillId="0" fontId="47" numFmtId="0" xfId="0" applyFont="1"/>
    <xf borderId="69" fillId="12" fontId="21" numFmtId="0" xfId="0" applyAlignment="1" applyBorder="1" applyFill="1" applyFont="1">
      <alignment readingOrder="0" vertical="center"/>
    </xf>
    <xf borderId="7" fillId="0" fontId="14" numFmtId="0" xfId="0" applyAlignment="1" applyBorder="1" applyFont="1">
      <alignment shrinkToFit="0" wrapText="1"/>
    </xf>
    <xf borderId="95" fillId="0" fontId="14" numFmtId="0" xfId="0" applyAlignment="1" applyBorder="1" applyFont="1">
      <alignment shrinkToFit="0" wrapText="1"/>
    </xf>
    <xf borderId="0" fillId="0" fontId="21" numFmtId="0" xfId="0" applyFont="1"/>
    <xf borderId="55" fillId="0" fontId="51" numFmtId="0" xfId="0" applyAlignment="1" applyBorder="1" applyFont="1">
      <alignment horizontal="center" readingOrder="0" shrinkToFit="0" vertical="center" wrapText="1"/>
    </xf>
    <xf borderId="67" fillId="0" fontId="4" numFmtId="0" xfId="0" applyAlignment="1" applyBorder="1" applyFont="1">
      <alignment readingOrder="0"/>
    </xf>
    <xf borderId="0" fillId="0" fontId="14" numFmtId="0" xfId="0" applyAlignment="1" applyFont="1">
      <alignment shrinkToFit="0" wrapText="1"/>
    </xf>
    <xf borderId="55" fillId="0" fontId="4" numFmtId="0" xfId="0" applyAlignment="1" applyBorder="1" applyFont="1">
      <alignment readingOrder="0"/>
    </xf>
    <xf borderId="67" fillId="0" fontId="11" numFmtId="0" xfId="0" applyAlignment="1" applyBorder="1" applyFont="1">
      <alignment shrinkToFit="0" wrapText="1"/>
    </xf>
    <xf borderId="96" fillId="0" fontId="14" numFmtId="0" xfId="0" applyAlignment="1" applyBorder="1" applyFont="1">
      <alignment shrinkToFit="0" wrapText="1"/>
    </xf>
    <xf borderId="67" fillId="0" fontId="51" numFmtId="0" xfId="0" applyAlignment="1" applyBorder="1" applyFont="1">
      <alignment horizontal="center" readingOrder="0" shrinkToFit="0" vertical="center" wrapText="1"/>
    </xf>
    <xf borderId="52" fillId="0" fontId="11" numFmtId="0" xfId="0" applyAlignment="1" applyBorder="1" applyFont="1">
      <alignment shrinkToFit="0" wrapText="1"/>
    </xf>
    <xf borderId="0" fillId="0" fontId="55" numFmtId="0" xfId="0" applyFont="1"/>
    <xf borderId="51" fillId="12" fontId="21" numFmtId="0" xfId="0" applyAlignment="1" applyBorder="1" applyFont="1">
      <alignment readingOrder="0" shrinkToFit="0" wrapText="1"/>
    </xf>
    <xf borderId="97" fillId="0" fontId="14" numFmtId="0" xfId="0" applyAlignment="1" applyBorder="1" applyFont="1">
      <alignment shrinkToFit="0" wrapText="1"/>
    </xf>
    <xf borderId="98" fillId="0" fontId="14" numFmtId="0" xfId="0" applyAlignment="1" applyBorder="1" applyFont="1">
      <alignment shrinkToFit="0" wrapText="1"/>
    </xf>
    <xf borderId="51" fillId="0" fontId="4" numFmtId="0" xfId="0" applyAlignment="1" applyBorder="1" applyFont="1">
      <alignment readingOrder="0" shrinkToFit="0" wrapText="1"/>
    </xf>
    <xf borderId="67" fillId="0" fontId="4" numFmtId="0" xfId="0" applyAlignment="1" applyBorder="1" applyFont="1">
      <alignment readingOrder="0" shrinkToFit="0" wrapText="1"/>
    </xf>
    <xf borderId="52" fillId="0" fontId="4" numFmtId="0" xfId="0" applyAlignment="1" applyBorder="1" applyFont="1">
      <alignment readingOrder="0" shrinkToFit="0" wrapText="1"/>
    </xf>
    <xf borderId="99" fillId="0" fontId="14" numFmtId="0" xfId="0" applyAlignment="1" applyBorder="1" applyFont="1">
      <alignment shrinkToFit="0" wrapText="1"/>
    </xf>
    <xf borderId="100" fillId="0" fontId="14" numFmtId="0" xfId="0" applyAlignment="1" applyBorder="1" applyFont="1">
      <alignment shrinkToFit="0" wrapText="1"/>
    </xf>
    <xf borderId="55" fillId="0" fontId="4" numFmtId="0" xfId="0" applyAlignment="1" applyBorder="1" applyFont="1">
      <alignment readingOrder="0" shrinkToFit="0" wrapText="1"/>
    </xf>
    <xf borderId="57" fillId="0" fontId="4" numFmtId="0" xfId="0" applyAlignment="1" applyBorder="1" applyFont="1">
      <alignment readingOrder="0" shrinkToFit="0" wrapText="1"/>
    </xf>
    <xf borderId="69" fillId="12" fontId="21" numFmtId="0" xfId="0" applyAlignment="1" applyBorder="1" applyFont="1">
      <alignment horizontal="left" readingOrder="0" vertical="center"/>
    </xf>
    <xf borderId="69" fillId="13" fontId="21" numFmtId="0" xfId="0" applyAlignment="1" applyBorder="1" applyFill="1" applyFont="1">
      <alignment readingOrder="0"/>
    </xf>
    <xf borderId="8" fillId="0" fontId="24" numFmtId="0" xfId="0" applyAlignment="1" applyBorder="1" applyFont="1">
      <alignment readingOrder="0" vertical="top"/>
    </xf>
    <xf borderId="8" fillId="14" fontId="56" numFmtId="0" xfId="0" applyBorder="1" applyFill="1" applyFont="1"/>
    <xf borderId="9" fillId="14" fontId="36" numFmtId="0" xfId="0" applyAlignment="1" applyBorder="1" applyFont="1">
      <alignment readingOrder="0"/>
    </xf>
    <xf borderId="9" fillId="14" fontId="4" numFmtId="0" xfId="0" applyBorder="1" applyFont="1"/>
    <xf borderId="9" fillId="14" fontId="7" numFmtId="0" xfId="0" applyBorder="1" applyFont="1"/>
    <xf borderId="53" fillId="14" fontId="4" numFmtId="0" xfId="0" applyBorder="1" applyFont="1"/>
    <xf borderId="52" fillId="13" fontId="1" numFmtId="0" xfId="0" applyBorder="1" applyFont="1"/>
    <xf borderId="52" fillId="13" fontId="4" numFmtId="0" xfId="0" applyBorder="1" applyFont="1"/>
    <xf borderId="7" fillId="9" fontId="1" numFmtId="0" xfId="0" applyBorder="1" applyFont="1"/>
    <xf borderId="7" fillId="9" fontId="1" numFmtId="0" xfId="0" applyAlignment="1" applyBorder="1" applyFont="1">
      <alignment readingOrder="0"/>
    </xf>
    <xf borderId="7" fillId="9" fontId="3" numFmtId="0" xfId="0" applyAlignment="1" applyBorder="1" applyFont="1">
      <alignment readingOrder="0"/>
    </xf>
    <xf borderId="7" fillId="9" fontId="21" numFmtId="0" xfId="0" applyAlignment="1" applyBorder="1" applyFont="1">
      <alignment readingOrder="0"/>
    </xf>
    <xf borderId="8" fillId="15" fontId="56" numFmtId="0" xfId="0" applyAlignment="1" applyBorder="1" applyFill="1" applyFont="1">
      <alignment readingOrder="0" shrinkToFit="0" vertical="bottom" wrapText="0"/>
    </xf>
    <xf borderId="53" fillId="15" fontId="7" numFmtId="0" xfId="0" applyAlignment="1" applyBorder="1" applyFont="1">
      <alignment vertical="bottom"/>
    </xf>
    <xf borderId="52" fillId="9" fontId="7" numFmtId="0" xfId="0" applyAlignment="1" applyBorder="1" applyFont="1">
      <alignment readingOrder="0" vertical="bottom"/>
    </xf>
    <xf borderId="58" fillId="9" fontId="7" numFmtId="0" xfId="0" applyAlignment="1" applyBorder="1" applyFont="1">
      <alignment readingOrder="0" shrinkToFit="0" vertical="bottom" wrapText="1"/>
    </xf>
    <xf borderId="0" fillId="16" fontId="57" numFmtId="0" xfId="0" applyAlignment="1" applyFill="1" applyFont="1">
      <alignment horizontal="center" readingOrder="0" shrinkToFit="0" vertical="bottom" wrapText="0"/>
    </xf>
    <xf borderId="0" fillId="6" fontId="57" numFmtId="0" xfId="0" applyAlignment="1" applyFont="1">
      <alignment horizontal="center" readingOrder="0" vertical="bottom"/>
    </xf>
    <xf borderId="101" fillId="0" fontId="7" numFmtId="0" xfId="0" applyAlignment="1" applyBorder="1" applyFont="1">
      <alignment vertical="bottom"/>
    </xf>
    <xf borderId="102" fillId="9" fontId="14" numFmtId="0" xfId="0" applyAlignment="1" applyBorder="1" applyFont="1">
      <alignment readingOrder="0" shrinkToFit="0" vertical="bottom" wrapText="1"/>
    </xf>
    <xf borderId="103" fillId="9" fontId="14" numFmtId="0" xfId="0" applyAlignment="1" applyBorder="1" applyFont="1">
      <alignment readingOrder="0" shrinkToFit="0" vertical="bottom" wrapText="1"/>
    </xf>
    <xf borderId="7" fillId="9" fontId="14" numFmtId="0" xfId="0" applyAlignment="1" applyBorder="1" applyFont="1">
      <alignment readingOrder="0" shrinkToFit="0" vertical="bottom" wrapText="1"/>
    </xf>
    <xf borderId="101" fillId="9" fontId="14" numFmtId="0" xfId="0" applyAlignment="1" applyBorder="1" applyFont="1">
      <alignment readingOrder="0" shrinkToFit="0" vertical="bottom" wrapText="1"/>
    </xf>
    <xf borderId="0" fillId="0" fontId="7" numFmtId="0" xfId="0" applyFont="1"/>
    <xf borderId="102" fillId="0" fontId="14" numFmtId="0" xfId="0" applyAlignment="1" applyBorder="1" applyFont="1">
      <alignment readingOrder="0" shrinkToFit="0" vertical="bottom" wrapText="1"/>
    </xf>
    <xf borderId="103" fillId="0" fontId="11" numFmtId="0" xfId="0" applyAlignment="1" applyBorder="1" applyFont="1">
      <alignment readingOrder="0" shrinkToFit="0" wrapText="1"/>
    </xf>
    <xf borderId="58" fillId="0" fontId="11" numFmtId="0" xfId="0" applyAlignment="1" applyBorder="1" applyFont="1">
      <alignment readingOrder="0" shrinkToFit="0" wrapText="1"/>
    </xf>
    <xf borderId="102" fillId="0" fontId="11" numFmtId="0" xfId="0" applyAlignment="1" applyBorder="1" applyFont="1">
      <alignment readingOrder="0" shrinkToFit="0" wrapText="1"/>
    </xf>
    <xf borderId="52" fillId="0" fontId="11" numFmtId="0" xfId="0" applyAlignment="1" applyBorder="1" applyFont="1">
      <alignment readingOrder="0" shrinkToFit="0" wrapText="1"/>
    </xf>
    <xf borderId="103" fillId="0" fontId="11" numFmtId="0" xfId="0" applyAlignment="1" applyBorder="1" applyFont="1">
      <alignment readingOrder="0" shrinkToFit="0" vertical="bottom" wrapText="1"/>
    </xf>
    <xf borderId="103" fillId="0" fontId="58" numFmtId="0" xfId="0" applyAlignment="1" applyBorder="1" applyFont="1">
      <alignment readingOrder="0" shrinkToFit="0" wrapText="1"/>
    </xf>
    <xf borderId="58" fillId="0" fontId="11" numFmtId="0" xfId="0" applyAlignment="1" applyBorder="1" applyFont="1">
      <alignment readingOrder="0" shrinkToFit="0" vertical="bottom" wrapText="1"/>
    </xf>
    <xf borderId="104" fillId="0" fontId="14" numFmtId="0" xfId="0" applyAlignment="1" applyBorder="1" applyFont="1">
      <alignment readingOrder="0" shrinkToFit="0" vertical="bottom" wrapText="1"/>
    </xf>
    <xf borderId="105" fillId="0" fontId="11" numFmtId="0" xfId="0" applyAlignment="1" applyBorder="1" applyFont="1">
      <alignment readingOrder="0" shrinkToFit="0" wrapText="1"/>
    </xf>
    <xf borderId="104" fillId="0" fontId="11" numFmtId="0" xfId="0" applyAlignment="1" applyBorder="1" applyFont="1">
      <alignment readingOrder="0" shrinkToFit="0" wrapText="1"/>
    </xf>
    <xf borderId="105" fillId="0" fontId="11" numFmtId="0" xfId="0" applyAlignment="1" applyBorder="1" applyFont="1">
      <alignment readingOrder="0" shrinkToFit="0" vertical="bottom" wrapText="1"/>
    </xf>
    <xf borderId="106" fillId="0" fontId="11" numFmtId="0" xfId="0" applyAlignment="1" applyBorder="1" applyFont="1">
      <alignment readingOrder="0" shrinkToFit="0" vertical="bottom" wrapText="1"/>
    </xf>
    <xf borderId="107" fillId="0" fontId="11" numFmtId="0" xfId="0" applyAlignment="1" applyBorder="1" applyFont="1">
      <alignment readingOrder="0" shrinkToFit="0" vertical="bottom" wrapText="1"/>
    </xf>
    <xf borderId="102" fillId="0" fontId="11" numFmtId="0" xfId="0" applyAlignment="1" applyBorder="1" applyFont="1">
      <alignment readingOrder="0" shrinkToFit="0" vertical="bottom" wrapText="1"/>
    </xf>
    <xf borderId="0" fillId="6" fontId="57" numFmtId="0" xfId="0" applyAlignment="1" applyFont="1">
      <alignment readingOrder="0" shrinkToFit="0" vertical="bottom" wrapText="0"/>
    </xf>
    <xf borderId="44" fillId="0" fontId="7" numFmtId="0" xfId="0" applyAlignment="1" applyBorder="1" applyFont="1">
      <alignment vertical="bottom"/>
    </xf>
    <xf borderId="102" fillId="0" fontId="14" numFmtId="0" xfId="0" applyAlignment="1" applyBorder="1" applyFont="1">
      <alignment horizontal="center" readingOrder="0" shrinkToFit="0" wrapText="1"/>
    </xf>
    <xf borderId="103" fillId="0" fontId="14" numFmtId="0" xfId="0" applyAlignment="1" applyBorder="1" applyFont="1">
      <alignment horizontal="center" readingOrder="0" shrinkToFit="0" wrapText="1"/>
    </xf>
    <xf borderId="108" fillId="0" fontId="7" numFmtId="0" xfId="0" applyBorder="1" applyFont="1"/>
    <xf borderId="107" fillId="0" fontId="14" numFmtId="0" xfId="0" applyAlignment="1" applyBorder="1" applyFont="1">
      <alignment horizontal="center" readingOrder="0" shrinkToFit="0" wrapText="1"/>
    </xf>
    <xf borderId="58" fillId="0" fontId="14" numFmtId="0" xfId="0" applyAlignment="1" applyBorder="1" applyFont="1">
      <alignment horizontal="center" readingOrder="0" shrinkToFit="0" wrapText="1"/>
    </xf>
    <xf borderId="108" fillId="0" fontId="7" numFmtId="0" xfId="0" applyAlignment="1" applyBorder="1" applyFont="1">
      <alignment vertical="bottom"/>
    </xf>
    <xf borderId="107" fillId="0" fontId="11" numFmtId="0" xfId="0" applyAlignment="1" applyBorder="1" applyFont="1">
      <alignment horizontal="center" readingOrder="0" shrinkToFit="0" vertical="bottom" wrapText="1"/>
    </xf>
    <xf borderId="104" fillId="0" fontId="11" numFmtId="0" xfId="0" applyAlignment="1" applyBorder="1" applyFont="1">
      <alignment readingOrder="0" shrinkToFit="0" vertical="bottom" wrapText="1"/>
    </xf>
    <xf borderId="103" fillId="0" fontId="11" numFmtId="0" xfId="0" applyAlignment="1" applyBorder="1" applyFont="1">
      <alignment horizontal="center" readingOrder="0" shrinkToFit="0" vertical="bottom" wrapText="1"/>
    </xf>
    <xf borderId="52" fillId="0" fontId="58" numFmtId="0" xfId="0" applyAlignment="1" applyBorder="1" applyFont="1">
      <alignment readingOrder="0" shrinkToFit="0" vertical="bottom" wrapText="1"/>
    </xf>
    <xf borderId="58" fillId="0" fontId="58" numFmtId="0" xfId="0" applyAlignment="1" applyBorder="1" applyFont="1">
      <alignment readingOrder="0" shrinkToFit="0" vertical="bottom" wrapText="1"/>
    </xf>
    <xf borderId="56" fillId="0" fontId="7" numFmtId="0" xfId="0" applyAlignment="1" applyBorder="1" applyFont="1">
      <alignment vertical="bottom"/>
    </xf>
    <xf borderId="108" fillId="0" fontId="11" numFmtId="0" xfId="0" applyAlignment="1" applyBorder="1" applyFont="1">
      <alignment readingOrder="0" shrinkToFit="0" vertical="bottom" wrapText="1"/>
    </xf>
    <xf borderId="32" fillId="0" fontId="58" numFmtId="0" xfId="0" applyAlignment="1" applyBorder="1" applyFont="1">
      <alignment readingOrder="0" shrinkToFit="0" vertical="bottom" wrapText="1"/>
    </xf>
    <xf borderId="108" fillId="0" fontId="11" numFmtId="0" xfId="0" applyAlignment="1" applyBorder="1" applyFont="1">
      <alignment horizontal="center" readingOrder="0" shrinkToFit="0" vertical="bottom" wrapText="1"/>
    </xf>
    <xf borderId="56" fillId="0" fontId="11" numFmtId="0" xfId="0" applyAlignment="1" applyBorder="1" applyFont="1">
      <alignment horizontal="center" readingOrder="0" shrinkToFit="0" vertical="bottom" wrapText="1"/>
    </xf>
    <xf borderId="56" fillId="0" fontId="11" numFmtId="0" xfId="0" applyAlignment="1" applyBorder="1" applyFont="1">
      <alignment readingOrder="0" shrinkToFit="0" vertical="bottom" wrapText="1"/>
    </xf>
    <xf borderId="7" fillId="0" fontId="11" numFmtId="0" xfId="0" applyAlignment="1" applyBorder="1" applyFont="1">
      <alignment readingOrder="0" shrinkToFit="0" vertical="bottom" wrapText="1"/>
    </xf>
    <xf borderId="16" fillId="0" fontId="11" numFmtId="0" xfId="0" applyAlignment="1" applyBorder="1" applyFont="1">
      <alignment horizontal="center" shrinkToFit="0" vertical="center" wrapText="1"/>
    </xf>
    <xf borderId="98" fillId="0" fontId="14" numFmtId="0" xfId="0" applyAlignment="1" applyBorder="1" applyFont="1">
      <alignment horizontal="center" shrinkToFit="0" vertical="center" wrapText="1"/>
    </xf>
    <xf borderId="7" fillId="0" fontId="14" numFmtId="0" xfId="0" applyAlignment="1" applyBorder="1" applyFont="1">
      <alignment horizontal="center" shrinkToFit="0" vertical="center" wrapText="1"/>
    </xf>
    <xf borderId="55" fillId="0" fontId="14" numFmtId="0" xfId="0" applyAlignment="1" applyBorder="1" applyFont="1">
      <alignment shrinkToFit="0" wrapText="1"/>
    </xf>
    <xf borderId="54" fillId="0" fontId="14" numFmtId="0" xfId="0" applyAlignment="1" applyBorder="1" applyFont="1">
      <alignment horizontal="left" shrinkToFit="0" vertical="center" wrapText="1"/>
    </xf>
    <xf borderId="7" fillId="0" fontId="7" numFmtId="0" xfId="0" applyAlignment="1" applyBorder="1" applyFont="1">
      <alignment horizontal="center" vertical="center"/>
    </xf>
    <xf borderId="7" fillId="0" fontId="59" numFmtId="9" xfId="0" applyAlignment="1" applyBorder="1" applyFont="1" applyNumberFormat="1">
      <alignment horizontal="center" readingOrder="0" shrinkToFit="0" vertical="center" wrapText="1"/>
    </xf>
    <xf borderId="7" fillId="0" fontId="7" numFmtId="9" xfId="0" applyAlignment="1" applyBorder="1" applyFont="1" applyNumberFormat="1">
      <alignment horizontal="center" readingOrder="0" vertical="center"/>
    </xf>
    <xf borderId="7" fillId="0" fontId="60" numFmtId="0" xfId="0" applyAlignment="1" applyBorder="1" applyFont="1">
      <alignment readingOrder="0" shrinkToFit="0" wrapText="1"/>
    </xf>
    <xf borderId="109" fillId="0" fontId="14" numFmtId="0" xfId="0" applyAlignment="1" applyBorder="1" applyFont="1">
      <alignment horizontal="left" shrinkToFit="0" vertical="center" wrapText="1"/>
    </xf>
    <xf borderId="7" fillId="0" fontId="61" numFmtId="0" xfId="0" applyAlignment="1" applyBorder="1" applyFont="1">
      <alignment readingOrder="0" shrinkToFit="0" vertical="center" wrapText="1"/>
    </xf>
    <xf borderId="110" fillId="0" fontId="5" numFmtId="0" xfId="0" applyBorder="1" applyFont="1"/>
    <xf borderId="55" fillId="0" fontId="7" numFmtId="0" xfId="0" applyBorder="1" applyFont="1"/>
    <xf borderId="7" fillId="0" fontId="61" numFmtId="0" xfId="0" applyAlignment="1" applyBorder="1" applyFont="1">
      <alignment shrinkToFit="0" vertical="center" wrapText="1"/>
    </xf>
    <xf borderId="7" fillId="0" fontId="61" numFmtId="0" xfId="0" applyAlignment="1" applyBorder="1" applyFont="1">
      <alignment shrinkToFit="0" vertical="center" wrapText="1"/>
    </xf>
    <xf borderId="8" fillId="0" fontId="11" numFmtId="0" xfId="0" applyAlignment="1" applyBorder="1" applyFont="1">
      <alignment readingOrder="0" shrinkToFit="0" wrapText="1"/>
    </xf>
    <xf borderId="7" fillId="0" fontId="62" numFmtId="0" xfId="0" applyAlignment="1" applyBorder="1" applyFont="1">
      <alignment shrinkToFit="0" vertical="center" wrapText="1"/>
    </xf>
    <xf borderId="7" fillId="0" fontId="63" numFmtId="0" xfId="0" applyAlignment="1" applyBorder="1" applyFont="1">
      <alignment shrinkToFit="0" vertical="center" wrapText="1"/>
    </xf>
    <xf borderId="7" fillId="0" fontId="21" numFmtId="0" xfId="0" applyAlignment="1" applyBorder="1" applyFont="1">
      <alignment readingOrder="0" shrinkToFit="0" vertical="center" wrapText="1"/>
    </xf>
    <xf borderId="111" fillId="0" fontId="5" numFmtId="0" xfId="0" applyBorder="1" applyFont="1"/>
    <xf borderId="7" fillId="0" fontId="58" numFmtId="0" xfId="0" applyAlignment="1" applyBorder="1" applyFont="1">
      <alignment shrinkToFit="0" wrapText="1"/>
    </xf>
    <xf borderId="7" fillId="0" fontId="36" numFmtId="0" xfId="0" applyAlignment="1" applyBorder="1" applyFont="1">
      <alignment horizontal="center" readingOrder="0" shrinkToFit="0" vertical="center" wrapText="1"/>
    </xf>
    <xf borderId="0" fillId="0" fontId="64" numFmtId="0" xfId="0" applyFont="1"/>
    <xf borderId="0" fillId="0" fontId="65" numFmtId="0" xfId="0" applyFont="1"/>
    <xf borderId="7" fillId="0" fontId="3" numFmtId="0" xfId="0" applyAlignment="1" applyBorder="1" applyFont="1">
      <alignment readingOrder="0" shrinkToFit="0" vertical="center" wrapText="1"/>
    </xf>
    <xf borderId="51" fillId="0" fontId="30" numFmtId="0" xfId="0" applyAlignment="1" applyBorder="1" applyFont="1">
      <alignment readingOrder="0" shrinkToFit="0" vertical="center" wrapText="1"/>
    </xf>
    <xf borderId="51" fillId="0" fontId="11" numFmtId="0" xfId="0" applyAlignment="1" applyBorder="1" applyFont="1">
      <alignment readingOrder="0" shrinkToFit="0" vertical="center" wrapText="1"/>
    </xf>
    <xf borderId="112" fillId="2" fontId="66" numFmtId="0" xfId="0" applyAlignment="1" applyBorder="1" applyFont="1">
      <alignment horizontal="left"/>
    </xf>
    <xf borderId="113" fillId="0" fontId="5" numFmtId="0" xfId="0" applyBorder="1" applyFont="1"/>
    <xf borderId="114" fillId="0" fontId="5" numFmtId="0" xfId="0" applyBorder="1" applyFont="1"/>
    <xf borderId="115" fillId="0" fontId="5" numFmtId="0" xfId="0" applyBorder="1" applyFont="1"/>
    <xf borderId="116" fillId="0" fontId="5" numFmtId="0" xfId="0" applyBorder="1" applyFont="1"/>
    <xf borderId="115" fillId="2" fontId="67" numFmtId="0" xfId="0" applyAlignment="1" applyBorder="1" applyFont="1">
      <alignment horizontal="left" readingOrder="0" vertical="top"/>
    </xf>
    <xf borderId="115" fillId="2" fontId="67" numFmtId="0" xfId="0" applyAlignment="1" applyBorder="1" applyFont="1">
      <alignment horizontal="left" readingOrder="0" shrinkToFit="0" vertical="top" wrapText="1"/>
    </xf>
    <xf borderId="117" fillId="0" fontId="5" numFmtId="0" xfId="0" applyBorder="1" applyFont="1"/>
    <xf borderId="118" fillId="0" fontId="5" numFmtId="0" xfId="0" applyBorder="1" applyFont="1"/>
    <xf borderId="119" fillId="0" fontId="5" numFmtId="0" xfId="0" applyBorder="1" applyFont="1"/>
    <xf borderId="112" fillId="2" fontId="66" numFmtId="0" xfId="0" applyAlignment="1" applyBorder="1" applyFont="1">
      <alignment horizontal="left" shrinkToFit="0" wrapText="1"/>
    </xf>
    <xf borderId="120" fillId="0" fontId="5" numFmtId="0" xfId="0" applyBorder="1" applyFont="1"/>
    <xf borderId="121" fillId="0" fontId="5" numFmtId="0" xfId="0" applyBorder="1" applyFont="1"/>
    <xf borderId="68" fillId="2" fontId="66" numFmtId="0" xfId="0" applyAlignment="1" applyBorder="1" applyFont="1">
      <alignment horizontal="left"/>
    </xf>
    <xf borderId="32" fillId="0" fontId="5" numFmtId="0" xfId="0" applyBorder="1" applyFont="1"/>
    <xf borderId="69" fillId="0" fontId="5" numFmtId="0" xfId="0" applyBorder="1" applyFont="1"/>
    <xf borderId="55" fillId="0" fontId="5" numFmtId="0" xfId="0" applyBorder="1" applyFont="1"/>
    <xf borderId="55" fillId="2" fontId="67" numFmtId="0" xfId="0" applyAlignment="1" applyBorder="1" applyFont="1">
      <alignment horizontal="left" readingOrder="0" shrinkToFit="0" vertical="top" wrapText="1"/>
    </xf>
    <xf borderId="55" fillId="0" fontId="67" numFmtId="0" xfId="0" applyAlignment="1" applyBorder="1" applyFont="1">
      <alignment horizontal="left" readingOrder="0" shrinkToFit="0" vertical="top" wrapText="1"/>
    </xf>
    <xf borderId="57" fillId="0" fontId="5" numFmtId="0" xfId="0" applyBorder="1" applyFont="1"/>
    <xf borderId="0" fillId="2" fontId="1" numFmtId="0" xfId="0" applyFont="1"/>
    <xf borderId="0" fillId="0" fontId="68" numFmtId="0" xfId="0" applyAlignment="1" applyFont="1">
      <alignment readingOrder="0" vertical="top"/>
    </xf>
    <xf borderId="0" fillId="0" fontId="69" numFmtId="0" xfId="0" applyAlignment="1" applyFont="1">
      <alignment readingOrder="0" shrinkToFit="0" wrapText="1"/>
    </xf>
    <xf borderId="0" fillId="0" fontId="70" numFmtId="0" xfId="0" applyAlignment="1" applyFont="1">
      <alignment horizontal="center" readingOrder="0" vertical="center"/>
    </xf>
    <xf borderId="0" fillId="0" fontId="71" numFmtId="0" xfId="0" applyAlignment="1" applyFont="1">
      <alignment shrinkToFit="0" vertical="bottom" wrapText="1"/>
    </xf>
    <xf borderId="22" fillId="17" fontId="7" numFmtId="0" xfId="0" applyBorder="1" applyFill="1" applyFont="1"/>
    <xf borderId="24" fillId="0" fontId="5" numFmtId="0" xfId="0" applyBorder="1" applyFont="1"/>
    <xf borderId="122" fillId="17" fontId="72" numFmtId="0" xfId="0" applyAlignment="1" applyBorder="1" applyFont="1">
      <alignment horizontal="center"/>
    </xf>
    <xf borderId="123" fillId="17" fontId="72" numFmtId="0" xfId="0" applyAlignment="1" applyBorder="1" applyFont="1">
      <alignment horizontal="center"/>
    </xf>
    <xf borderId="124" fillId="17" fontId="72" numFmtId="0" xfId="0" applyAlignment="1" applyBorder="1" applyFont="1">
      <alignment horizontal="center"/>
    </xf>
    <xf borderId="25" fillId="0" fontId="73" numFmtId="0" xfId="0" applyBorder="1" applyFont="1"/>
    <xf borderId="125" fillId="0" fontId="5" numFmtId="0" xfId="0" applyBorder="1" applyFont="1"/>
    <xf borderId="58" fillId="0" fontId="73" numFmtId="164" xfId="0" applyAlignment="1" applyBorder="1" applyFont="1" applyNumberFormat="1">
      <alignment horizontal="center" readingOrder="0"/>
    </xf>
    <xf borderId="52" fillId="0" fontId="73" numFmtId="164" xfId="0" applyAlignment="1" applyBorder="1" applyFont="1" applyNumberFormat="1">
      <alignment horizontal="center"/>
    </xf>
    <xf borderId="126" fillId="0" fontId="73" numFmtId="164" xfId="0" applyAlignment="1" applyBorder="1" applyFont="1" applyNumberFormat="1">
      <alignment horizontal="center"/>
    </xf>
    <xf borderId="30" fillId="0" fontId="73" numFmtId="0" xfId="0" applyBorder="1" applyFont="1"/>
    <xf borderId="53" fillId="0" fontId="73" numFmtId="0" xfId="0" applyAlignment="1" applyBorder="1" applyFont="1">
      <alignment horizontal="center" readingOrder="0"/>
    </xf>
    <xf borderId="7" fillId="0" fontId="73" numFmtId="0" xfId="0" applyAlignment="1" applyBorder="1" applyFont="1">
      <alignment horizontal="center"/>
    </xf>
    <xf borderId="127" fillId="0" fontId="73" numFmtId="0" xfId="0" applyAlignment="1" applyBorder="1" applyFont="1">
      <alignment horizontal="center"/>
    </xf>
    <xf borderId="33" fillId="0" fontId="73" numFmtId="0" xfId="0" applyBorder="1" applyFont="1"/>
    <xf borderId="128" fillId="0" fontId="73" numFmtId="164" xfId="0" applyAlignment="1" applyBorder="1" applyFont="1" applyNumberFormat="1">
      <alignment horizontal="center"/>
    </xf>
    <xf borderId="12" fillId="0" fontId="73" numFmtId="164" xfId="0" applyAlignment="1" applyBorder="1" applyFont="1" applyNumberFormat="1">
      <alignment horizontal="center"/>
    </xf>
    <xf borderId="129" fillId="0" fontId="73" numFmtId="164" xfId="0" applyAlignment="1" applyBorder="1" applyFont="1" applyNumberFormat="1">
      <alignment horizontal="center"/>
    </xf>
    <xf borderId="0" fillId="0" fontId="74" numFmtId="0" xfId="0" applyAlignment="1" applyFont="1">
      <alignment shrinkToFit="0" wrapText="1"/>
    </xf>
    <xf borderId="23" fillId="0" fontId="74" numFmtId="0" xfId="0" applyAlignment="1" applyBorder="1" applyFont="1">
      <alignment shrinkToFit="0" wrapText="1"/>
    </xf>
    <xf borderId="122" fillId="0" fontId="70" numFmtId="0" xfId="0" applyAlignment="1" applyBorder="1" applyFont="1">
      <alignment horizontal="center" readingOrder="0" vertical="center"/>
    </xf>
    <xf borderId="123" fillId="0" fontId="70" numFmtId="0" xfId="0" applyAlignment="1" applyBorder="1" applyFont="1">
      <alignment horizontal="center" readingOrder="0" vertical="center"/>
    </xf>
    <xf borderId="124" fillId="0" fontId="70" numFmtId="0" xfId="0" applyAlignment="1" applyBorder="1" applyFont="1">
      <alignment horizontal="center" readingOrder="0" shrinkToFit="0" vertical="center" wrapText="1"/>
    </xf>
    <xf borderId="47" fillId="0" fontId="74" numFmtId="0" xfId="0" applyAlignment="1" applyBorder="1" applyFont="1">
      <alignment shrinkToFit="0" wrapText="1"/>
    </xf>
    <xf borderId="58" fillId="0" fontId="51" numFmtId="9" xfId="0" applyAlignment="1" applyBorder="1" applyFont="1" applyNumberFormat="1">
      <alignment readingOrder="0"/>
    </xf>
    <xf borderId="52" fillId="0" fontId="51" numFmtId="0" xfId="0" applyAlignment="1" applyBorder="1" applyFont="1">
      <alignment readingOrder="0"/>
    </xf>
    <xf borderId="52" fillId="0" fontId="51" numFmtId="0" xfId="0" applyAlignment="1" applyBorder="1" applyFont="1">
      <alignment readingOrder="0" shrinkToFit="0" wrapText="1"/>
    </xf>
    <xf borderId="126" fillId="0" fontId="51" numFmtId="9" xfId="0" applyAlignment="1" applyBorder="1" applyFont="1" applyNumberFormat="1">
      <alignment readingOrder="0"/>
    </xf>
    <xf borderId="0" fillId="0" fontId="14" numFmtId="0" xfId="0" applyAlignment="1" applyFont="1">
      <alignment horizontal="center" shrinkToFit="0" vertical="center" wrapText="1"/>
    </xf>
    <xf borderId="45" fillId="0" fontId="74" numFmtId="0" xfId="0" applyAlignment="1" applyBorder="1" applyFont="1">
      <alignment readingOrder="0" shrinkToFit="0" wrapText="1"/>
    </xf>
    <xf borderId="53" fillId="0" fontId="51" numFmtId="9" xfId="0" applyAlignment="1" applyBorder="1" applyFont="1" applyNumberFormat="1">
      <alignment readingOrder="0"/>
    </xf>
    <xf borderId="7" fillId="0" fontId="51" numFmtId="0" xfId="0" applyAlignment="1" applyBorder="1" applyFont="1">
      <alignment readingOrder="0"/>
    </xf>
    <xf borderId="7" fillId="0" fontId="51" numFmtId="0" xfId="0" applyAlignment="1" applyBorder="1" applyFont="1">
      <alignment readingOrder="0" shrinkToFit="0" wrapText="1"/>
    </xf>
    <xf borderId="127" fillId="0" fontId="51" numFmtId="9" xfId="0" applyAlignment="1" applyBorder="1" applyFont="1" applyNumberFormat="1">
      <alignment readingOrder="0"/>
    </xf>
    <xf borderId="46" fillId="0" fontId="74" numFmtId="0" xfId="0" applyAlignment="1" applyBorder="1" applyFont="1">
      <alignment shrinkToFit="0" wrapText="1"/>
    </xf>
    <xf borderId="128" fillId="0" fontId="51" numFmtId="9" xfId="0" applyAlignment="1" applyBorder="1" applyFont="1" applyNumberFormat="1">
      <alignment readingOrder="0"/>
    </xf>
    <xf borderId="12" fillId="0" fontId="51" numFmtId="0" xfId="0" applyAlignment="1" applyBorder="1" applyFont="1">
      <alignment readingOrder="0"/>
    </xf>
    <xf borderId="12" fillId="0" fontId="51" numFmtId="0" xfId="0" applyAlignment="1" applyBorder="1" applyFont="1">
      <alignment readingOrder="0" shrinkToFit="0" wrapText="1"/>
    </xf>
    <xf borderId="129" fillId="0" fontId="51" numFmtId="9" xfId="0" applyAlignment="1" applyBorder="1" applyFont="1" applyNumberFormat="1">
      <alignment readingOrder="0"/>
    </xf>
    <xf borderId="65" fillId="0" fontId="75" numFmtId="0" xfId="0" applyAlignment="1" applyBorder="1" applyFont="1">
      <alignment horizontal="center"/>
    </xf>
    <xf borderId="66" fillId="0" fontId="5" numFmtId="0" xfId="0" applyBorder="1" applyFont="1"/>
    <xf borderId="65" fillId="0" fontId="76" numFmtId="0" xfId="0" applyAlignment="1" applyBorder="1" applyFont="1">
      <alignment horizontal="center"/>
    </xf>
    <xf borderId="49" fillId="0" fontId="5" numFmtId="0" xfId="0" applyBorder="1" applyFont="1"/>
    <xf borderId="63" fillId="0" fontId="5" numFmtId="0" xfId="0" applyBorder="1" applyFont="1"/>
    <xf borderId="64" fillId="0" fontId="5" numFmtId="0" xfId="0" applyBorder="1" applyFont="1"/>
    <xf borderId="130" fillId="0" fontId="3" numFmtId="165" xfId="0" applyAlignment="1" applyBorder="1" applyFont="1" applyNumberFormat="1">
      <alignment horizontal="center" readingOrder="0"/>
    </xf>
    <xf borderId="122" fillId="0" fontId="3" numFmtId="165" xfId="0" applyAlignment="1" applyBorder="1" applyFont="1" applyNumberFormat="1">
      <alignment horizontal="center" readingOrder="0"/>
    </xf>
    <xf borderId="24" fillId="0" fontId="3" numFmtId="165" xfId="0" applyAlignment="1" applyBorder="1" applyFont="1" applyNumberFormat="1">
      <alignment horizontal="center" readingOrder="0"/>
    </xf>
    <xf borderId="0" fillId="0" fontId="4" numFmtId="9" xfId="0" applyAlignment="1" applyFont="1" applyNumberFormat="1">
      <alignment readingOrder="0"/>
    </xf>
    <xf borderId="28" fillId="0" fontId="77" numFmtId="0" xfId="0" applyAlignment="1" applyBorder="1" applyFont="1">
      <alignment horizontal="center"/>
    </xf>
    <xf borderId="43" fillId="0" fontId="3" numFmtId="166" xfId="0" applyAlignment="1" applyBorder="1" applyFont="1" applyNumberFormat="1">
      <alignment horizontal="center"/>
    </xf>
    <xf borderId="58" fillId="18" fontId="3" numFmtId="9" xfId="0" applyAlignment="1" applyBorder="1" applyFill="1" applyFont="1" applyNumberFormat="1">
      <alignment horizontal="center"/>
    </xf>
    <xf borderId="125" fillId="18" fontId="3" numFmtId="9" xfId="0" applyAlignment="1" applyBorder="1" applyFont="1" applyNumberFormat="1">
      <alignment horizontal="center"/>
    </xf>
    <xf borderId="28" fillId="0" fontId="5" numFmtId="0" xfId="0" applyBorder="1" applyFont="1"/>
    <xf borderId="47" fillId="0" fontId="3" numFmtId="166" xfId="0" applyAlignment="1" applyBorder="1" applyFont="1" applyNumberFormat="1">
      <alignment horizontal="center"/>
    </xf>
    <xf borderId="47" fillId="0" fontId="3" numFmtId="166" xfId="0" applyAlignment="1" applyBorder="1" applyFont="1" applyNumberFormat="1">
      <alignment horizontal="center" readingOrder="0"/>
    </xf>
    <xf borderId="19" fillId="0" fontId="3" numFmtId="165" xfId="0" applyAlignment="1" applyBorder="1" applyFont="1" applyNumberFormat="1">
      <alignment horizontal="center"/>
    </xf>
    <xf borderId="131" fillId="18" fontId="3" numFmtId="9" xfId="0" applyAlignment="1" applyBorder="1" applyFont="1" applyNumberFormat="1">
      <alignment horizontal="center"/>
    </xf>
    <xf borderId="64" fillId="18" fontId="3" numFmtId="9" xfId="0" applyAlignment="1" applyBorder="1" applyFont="1" applyNumberFormat="1">
      <alignment horizontal="center"/>
    </xf>
    <xf borderId="0" fillId="0" fontId="4" numFmtId="167" xfId="0" applyFont="1" applyNumberFormat="1"/>
    <xf borderId="0" fillId="0" fontId="4" numFmtId="10" xfId="0" applyFont="1" applyNumberFormat="1"/>
    <xf borderId="65" fillId="0" fontId="4" numFmtId="0" xfId="0" applyAlignment="1" applyBorder="1" applyFont="1">
      <alignment readingOrder="0" shrinkToFit="0" wrapText="1"/>
    </xf>
    <xf borderId="0" fillId="0" fontId="4" numFmtId="0" xfId="0" applyAlignment="1" applyFont="1">
      <alignment shrinkToFit="0" wrapText="0"/>
    </xf>
    <xf borderId="61" fillId="0" fontId="5" numFmtId="0" xfId="0" applyBorder="1" applyFont="1"/>
    <xf borderId="0" fillId="7" fontId="4" numFmtId="0" xfId="0" applyFont="1"/>
    <xf borderId="62" fillId="0" fontId="5"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857250</xdr:colOff>
      <xdr:row>41</xdr:row>
      <xdr:rowOff>314325</xdr:rowOff>
    </xdr:from>
    <xdr:ext cx="11029950" cy="6038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1133475</xdr:colOff>
      <xdr:row>78</xdr:row>
      <xdr:rowOff>-57150</xdr:rowOff>
    </xdr:from>
    <xdr:ext cx="4781550" cy="7124700"/>
    <xdr:pic>
      <xdr:nvPicPr>
        <xdr:cNvPr id="0" name="image2.png" title="Изображение"/>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32</xdr:row>
      <xdr:rowOff>66675</xdr:rowOff>
    </xdr:from>
    <xdr:ext cx="7505700" cy="14992350"/>
    <xdr:pic>
      <xdr:nvPicPr>
        <xdr:cNvPr id="0" name="image4.png" title="Зображення"/>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590550</xdr:colOff>
      <xdr:row>14</xdr:row>
      <xdr:rowOff>114300</xdr:rowOff>
    </xdr:from>
    <xdr:ext cx="6877050" cy="3695700"/>
    <xdr:pic>
      <xdr:nvPicPr>
        <xdr:cNvPr id="0" name="image3.png" title="Зображення"/>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152400</xdr:colOff>
      <xdr:row>13</xdr:row>
      <xdr:rowOff>152400</xdr:rowOff>
    </xdr:from>
    <xdr:ext cx="10058400" cy="64960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document/d/19_jSPBZLFn5ajfFtYZXNEUjrmV5MCEEa/edit?usp=drive_link&amp;ouid=106600076787284027434&amp;rtpof=true&amp;sd=true" TargetMode="External"/><Relationship Id="rId22" Type="http://schemas.openxmlformats.org/officeDocument/2006/relationships/hyperlink" Target="https://docs.google.com/document/d/1MxTjQeAxYU-60SYInMJAnZZBnhAM8tbb/edit?usp=sharing&amp;ouid=106600076787284027434&amp;rtpof=true&amp;sd=true" TargetMode="External"/><Relationship Id="rId21" Type="http://schemas.openxmlformats.org/officeDocument/2006/relationships/hyperlink" Target="https://docs.google.com/document/d/1PHEr_miy086FQoSJv7sumLq7mCfcV9ep/edit?usp=drive_link&amp;ouid=106600076787284027434&amp;rtpof=true&amp;sd=true" TargetMode="External"/><Relationship Id="rId24" Type="http://schemas.openxmlformats.org/officeDocument/2006/relationships/hyperlink" Target="https://docs.google.com/document/d/1nShFyQy27-CH-O0aPVziCQyP64pXCliX/edit?usp=sharing&amp;ouid=116492444324273400957&amp;rtpof=true&amp;sd=true" TargetMode="External"/><Relationship Id="rId23" Type="http://schemas.openxmlformats.org/officeDocument/2006/relationships/hyperlink" Target="https://docs.google.com/document/d/14EH4nw60Ac4AD1_VvyjINNaWrTRhxP1W/edit?usp=sharing&amp;ouid=116492444324273400957&amp;rtpof=true&amp;sd=true" TargetMode="External"/><Relationship Id="rId1" Type="http://schemas.openxmlformats.org/officeDocument/2006/relationships/hyperlink" Target="https://www.facebook.com/groups/ukrainian.farmer" TargetMode="External"/><Relationship Id="rId2" Type="http://schemas.openxmlformats.org/officeDocument/2006/relationships/hyperlink" Target="https://t.me/s/agrovision" TargetMode="External"/><Relationship Id="rId3" Type="http://schemas.openxmlformats.org/officeDocument/2006/relationships/hyperlink" Target="https://www.instagram.com/nat_healthy_food" TargetMode="External"/><Relationship Id="rId4" Type="http://schemas.openxmlformats.org/officeDocument/2006/relationships/hyperlink" Target="https://agropravda.com/forum" TargetMode="External"/><Relationship Id="rId9" Type="http://schemas.openxmlformats.org/officeDocument/2006/relationships/hyperlink" Target="https://docs.google.com/document/d/1b9f1KowAliVHLXmouMDkW7vdPAJFCDco/edit" TargetMode="External"/><Relationship Id="rId26" Type="http://schemas.openxmlformats.org/officeDocument/2006/relationships/hyperlink" Target="https://docs.google.com/document/u/0/d/1SWrysIoVTOizz9zsuEngHGcPyQg5RvZosD0C7n4QrEk/edit" TargetMode="External"/><Relationship Id="rId25" Type="http://schemas.openxmlformats.org/officeDocument/2006/relationships/hyperlink" Target="https://docs.google.com/document/d/1sW7EjackMlFprXqH9rkDBBgvb0sxdT67/edit?usp=sharing&amp;ouid=116492444324273400957&amp;rtpof=true&amp;sd=true" TargetMode="External"/><Relationship Id="rId28" Type="http://schemas.openxmlformats.org/officeDocument/2006/relationships/hyperlink" Target="https://docs.google.com/document/d/17vhYBE9A3CwuYFVUl4LSGy9rpGBMVgnkPg2VLmU09EM/edit?usp=sharing" TargetMode="External"/><Relationship Id="rId27" Type="http://schemas.openxmlformats.org/officeDocument/2006/relationships/hyperlink" Target="https://docs.google.com/document/d/1RPT8XVxoJBf1-YySPDdMUU0_yvbro5y_RaKYAOcX-bI/edit?usp=sharing" TargetMode="External"/><Relationship Id="rId5" Type="http://schemas.openxmlformats.org/officeDocument/2006/relationships/hyperlink" Target="https://kurkul.com/spetsproekty/521-kupiti-prodati-10-online-servisiv-na-dopomogu-fermeru" TargetMode="External"/><Relationship Id="rId6" Type="http://schemas.openxmlformats.org/officeDocument/2006/relationships/hyperlink" Target="https://docs.google.com/document/d/1b9f1KowAliVHLXmouMDkW7vdPAJFCDco/edit" TargetMode="External"/><Relationship Id="rId29" Type="http://schemas.openxmlformats.org/officeDocument/2006/relationships/hyperlink" Target="https://docs.google.com/document/d/1iDSq-pkOcq0oYCRDMfwdy6U_pvHDP22v/edit?usp=sharing&amp;ouid=104648508082807456839&amp;rtpof=true&amp;sd=true" TargetMode="External"/><Relationship Id="rId7" Type="http://schemas.openxmlformats.org/officeDocument/2006/relationships/hyperlink" Target="https://docs.google.com/document/d/1a4cobXVEadUsGXHF8NGA32ckXqNlTRnnT9_tZ2x3l3Y/edit" TargetMode="External"/><Relationship Id="rId8" Type="http://schemas.openxmlformats.org/officeDocument/2006/relationships/hyperlink" Target="https://docs.google.com/document/d/1rGeQNd6ErpUzroOGXFCfxDwYz2eW3OuD/edit?usp=drive_link&amp;ouid=106600076787284027434&amp;rtpof=true&amp;sd=true" TargetMode="External"/><Relationship Id="rId31" Type="http://schemas.openxmlformats.org/officeDocument/2006/relationships/drawing" Target="../drawings/drawing3.xml"/><Relationship Id="rId30" Type="http://schemas.openxmlformats.org/officeDocument/2006/relationships/hyperlink" Target="https://docs.google.com/document/d/18JbMUXLY8kBe1_Z9kzxKBOn36Luht3lb/edit?usp=sharing&amp;ouid=104648508082807456839&amp;rtpof=true&amp;sd=true" TargetMode="External"/><Relationship Id="rId11" Type="http://schemas.openxmlformats.org/officeDocument/2006/relationships/hyperlink" Target="https://docs.google.com/document/d/1oWYTXR8drupS9oVOBkrULvNaFUJo5pVv/edit?usp=drive_link&amp;ouid=106600076787284027434&amp;rtpof=true&amp;sd=true" TargetMode="External"/><Relationship Id="rId10" Type="http://schemas.openxmlformats.org/officeDocument/2006/relationships/hyperlink" Target="https://docs.google.com/document/d/1YJkJAGMUlwcQt79TlCl-C254vgTeLZHA/edit?usp=drive_link&amp;ouid=106600076787284027434&amp;rtpof=true&amp;sd=true" TargetMode="External"/><Relationship Id="rId13" Type="http://schemas.openxmlformats.org/officeDocument/2006/relationships/hyperlink" Target="https://docs.google.com/document/d/1FSIcGrHdMzewCY0zElXwZNKGsmOUjBg1/edit?usp=sharing&amp;ouid=116492444324273400957&amp;rtpof=true&amp;sd=true" TargetMode="External"/><Relationship Id="rId12" Type="http://schemas.openxmlformats.org/officeDocument/2006/relationships/hyperlink" Target="https://docs.google.com/document/d/1vjATZTF0yyog_A1iqvNnHH3g5uae_bjg/edit?usp=sharing&amp;ouid=116492444324273400957&amp;rtpof=true&amp;sd=true" TargetMode="External"/><Relationship Id="rId15" Type="http://schemas.openxmlformats.org/officeDocument/2006/relationships/hyperlink" Target="https://docs.google.com/document/u/0/d/1U4S_EGCim7iXCbOOn_YDEgTKc0I9c8lWcBYE06aQ4E8/edit" TargetMode="External"/><Relationship Id="rId14" Type="http://schemas.openxmlformats.org/officeDocument/2006/relationships/hyperlink" Target="https://docs.google.com/document/u/0/d/1uPSaufQikEiojS6JrdtQoY3nbaD8mtHK60Z5CkXnF_g/edit" TargetMode="External"/><Relationship Id="rId17" Type="http://schemas.openxmlformats.org/officeDocument/2006/relationships/hyperlink" Target="https://docs.google.com/document/d/1XcNHoMiTiAIrTTKbR2RFIQikxjoZ8cguLmCW4_Op2jk/edit?usp=sharing" TargetMode="External"/><Relationship Id="rId16" Type="http://schemas.openxmlformats.org/officeDocument/2006/relationships/hyperlink" Target="https://docs.google.com/document/d/138t5HkYHu2yqs4tSrM0rwDhT5W0pS968A5cDdgHlogw/edit?usp=sharing" TargetMode="External"/><Relationship Id="rId19" Type="http://schemas.openxmlformats.org/officeDocument/2006/relationships/hyperlink" Target="https://docs.google.com/document/d/1CBNr67xiOHLx6W7la7ZBaIpEiJarOn7d/edit?usp=sharing&amp;ouid=104648508082807456839&amp;rtpof=true&amp;sd=true" TargetMode="External"/><Relationship Id="rId18" Type="http://schemas.openxmlformats.org/officeDocument/2006/relationships/hyperlink" Target="https://docs.google.com/document/d/1sBBWTC2FhpClPramGeAkJsOZrDSW8vKa/edit?usp=sharing&amp;ouid=104648508082807456839&amp;rtpof=true&amp;sd=tru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korinnya.ua/" TargetMode="External"/><Relationship Id="rId2" Type="http://schemas.openxmlformats.org/officeDocument/2006/relationships/hyperlink" Target="http://zakaz.ua" TargetMode="External"/><Relationship Id="rId3" Type="http://schemas.openxmlformats.org/officeDocument/2006/relationships/hyperlink" Target="http://prom.ua" TargetMode="External"/><Relationship Id="rId4" Type="http://schemas.openxmlformats.org/officeDocument/2006/relationships/hyperlink" Target="http://ekolavka.ua" TargetMode="External"/><Relationship Id="rId5" Type="http://schemas.openxmlformats.org/officeDocument/2006/relationships/hyperlink" Target="http://promodo.com/"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25"/>
    <col customWidth="1" min="2" max="2" width="57.38"/>
    <col customWidth="1" min="3" max="3" width="10.63"/>
    <col customWidth="1" min="4" max="4" width="20.25"/>
    <col customWidth="1" min="5" max="5" width="43.25"/>
    <col customWidth="1" min="7" max="7" width="22.5"/>
  </cols>
  <sheetData>
    <row r="1">
      <c r="A1" s="1"/>
      <c r="B1" s="2">
        <v>2.0</v>
      </c>
    </row>
    <row r="2">
      <c r="A2" s="3" t="s">
        <v>0</v>
      </c>
      <c r="B2" s="4" t="s">
        <v>1</v>
      </c>
      <c r="C2" s="5" t="s">
        <v>2</v>
      </c>
      <c r="D2" s="6"/>
      <c r="E2" s="7"/>
    </row>
    <row r="3">
      <c r="A3" s="8"/>
      <c r="B3" s="9" t="s">
        <v>3</v>
      </c>
      <c r="C3" s="10" t="s">
        <v>2</v>
      </c>
      <c r="D3" s="11"/>
      <c r="E3" s="12"/>
    </row>
    <row r="4">
      <c r="A4" s="8"/>
      <c r="B4" s="9" t="s">
        <v>4</v>
      </c>
      <c r="C4" s="10" t="s">
        <v>2</v>
      </c>
      <c r="D4" s="11"/>
      <c r="E4" s="12"/>
    </row>
    <row r="5">
      <c r="A5" s="8"/>
      <c r="B5" s="9" t="s">
        <v>5</v>
      </c>
      <c r="C5" s="10" t="s">
        <v>2</v>
      </c>
      <c r="D5" s="11"/>
      <c r="E5" s="12"/>
    </row>
    <row r="6">
      <c r="A6" s="8"/>
      <c r="B6" s="9" t="s">
        <v>6</v>
      </c>
      <c r="C6" s="10" t="s">
        <v>7</v>
      </c>
      <c r="D6" s="11"/>
      <c r="E6" s="12"/>
    </row>
    <row r="7">
      <c r="A7" s="8"/>
      <c r="B7" s="13" t="s">
        <v>8</v>
      </c>
      <c r="C7" s="10" t="s">
        <v>2</v>
      </c>
      <c r="D7" s="11"/>
      <c r="E7" s="12"/>
    </row>
    <row r="8">
      <c r="A8" s="14"/>
      <c r="B8" s="15" t="s">
        <v>9</v>
      </c>
      <c r="C8" s="16" t="s">
        <v>2</v>
      </c>
      <c r="D8" s="17"/>
      <c r="E8" s="18"/>
    </row>
    <row r="10">
      <c r="A10" s="19" t="s">
        <v>10</v>
      </c>
      <c r="G10" s="20" t="s">
        <v>11</v>
      </c>
    </row>
    <row r="11">
      <c r="G11" s="21"/>
    </row>
    <row r="12">
      <c r="G12" s="19"/>
    </row>
    <row r="13">
      <c r="A13" s="22" t="s">
        <v>12</v>
      </c>
      <c r="E13" s="22" t="s">
        <v>10</v>
      </c>
      <c r="G13" s="23" t="s">
        <v>13</v>
      </c>
    </row>
    <row r="14">
      <c r="G14" s="24"/>
    </row>
    <row r="15">
      <c r="B15" s="25" t="s">
        <v>3</v>
      </c>
      <c r="E15" s="25" t="s">
        <v>3</v>
      </c>
      <c r="G15" s="26" t="s">
        <v>14</v>
      </c>
    </row>
    <row r="16">
      <c r="A16" s="27" t="s">
        <v>15</v>
      </c>
      <c r="B16" s="27" t="s">
        <v>16</v>
      </c>
      <c r="C16" s="28"/>
      <c r="D16" s="29" t="s">
        <v>17</v>
      </c>
      <c r="E16" s="27" t="s">
        <v>18</v>
      </c>
      <c r="G16" s="26" t="s">
        <v>19</v>
      </c>
    </row>
    <row r="17">
      <c r="A17" s="27" t="s">
        <v>20</v>
      </c>
      <c r="B17" s="27" t="s">
        <v>21</v>
      </c>
      <c r="C17" s="28"/>
      <c r="D17" s="29" t="s">
        <v>22</v>
      </c>
      <c r="E17" s="27" t="s">
        <v>23</v>
      </c>
    </row>
    <row r="18">
      <c r="A18" s="27" t="s">
        <v>24</v>
      </c>
      <c r="B18" s="27" t="s">
        <v>25</v>
      </c>
      <c r="C18" s="28"/>
      <c r="D18" s="30"/>
      <c r="E18" s="27" t="s">
        <v>26</v>
      </c>
    </row>
    <row r="19">
      <c r="A19" s="27" t="s">
        <v>27</v>
      </c>
      <c r="B19" s="27" t="s">
        <v>28</v>
      </c>
      <c r="C19" s="28"/>
      <c r="D19" s="29" t="s">
        <v>29</v>
      </c>
      <c r="E19" s="27" t="s">
        <v>30</v>
      </c>
    </row>
    <row r="20">
      <c r="D20" s="29" t="s">
        <v>31</v>
      </c>
      <c r="E20" s="27" t="s">
        <v>32</v>
      </c>
    </row>
    <row r="21">
      <c r="B21" s="25"/>
      <c r="D21" s="29" t="s">
        <v>33</v>
      </c>
      <c r="E21" s="27" t="s">
        <v>34</v>
      </c>
    </row>
    <row r="22">
      <c r="A22" s="31"/>
      <c r="B22" s="31"/>
      <c r="D22" s="29" t="s">
        <v>35</v>
      </c>
      <c r="E22" s="27" t="s">
        <v>36</v>
      </c>
    </row>
    <row r="23">
      <c r="A23" s="31"/>
      <c r="B23" s="31"/>
    </row>
    <row r="24">
      <c r="B24" s="1" t="s">
        <v>37</v>
      </c>
      <c r="E24" s="1" t="s">
        <v>37</v>
      </c>
    </row>
    <row r="25">
      <c r="A25" s="27" t="s">
        <v>15</v>
      </c>
      <c r="B25" s="27" t="s">
        <v>38</v>
      </c>
      <c r="C25" s="32"/>
      <c r="D25" s="33" t="s">
        <v>17</v>
      </c>
      <c r="E25" s="27" t="s">
        <v>39</v>
      </c>
      <c r="F25" s="34"/>
      <c r="G25" s="34"/>
      <c r="H25" s="34"/>
      <c r="I25" s="34"/>
      <c r="J25" s="34"/>
      <c r="K25" s="34"/>
      <c r="L25" s="34"/>
      <c r="M25" s="34"/>
      <c r="N25" s="34"/>
      <c r="O25" s="34"/>
      <c r="P25" s="34"/>
    </row>
    <row r="26">
      <c r="A26" s="27" t="s">
        <v>20</v>
      </c>
      <c r="B26" s="27" t="s">
        <v>40</v>
      </c>
      <c r="C26" s="32"/>
      <c r="D26" s="33" t="s">
        <v>22</v>
      </c>
      <c r="E26" s="27" t="s">
        <v>41</v>
      </c>
      <c r="F26" s="34"/>
      <c r="G26" s="34"/>
      <c r="H26" s="34"/>
      <c r="I26" s="34"/>
      <c r="J26" s="34"/>
      <c r="K26" s="34"/>
      <c r="L26" s="34"/>
      <c r="M26" s="34"/>
      <c r="N26" s="34"/>
      <c r="O26" s="34"/>
      <c r="P26" s="34"/>
    </row>
    <row r="27">
      <c r="A27" s="27" t="s">
        <v>24</v>
      </c>
      <c r="B27" s="27" t="s">
        <v>42</v>
      </c>
      <c r="C27" s="32"/>
      <c r="D27" s="35"/>
      <c r="E27" s="27" t="s">
        <v>43</v>
      </c>
      <c r="F27" s="34"/>
      <c r="G27" s="34"/>
      <c r="H27" s="34"/>
      <c r="I27" s="34"/>
      <c r="J27" s="34"/>
      <c r="K27" s="34"/>
      <c r="L27" s="34"/>
      <c r="M27" s="34"/>
      <c r="N27" s="34"/>
      <c r="O27" s="34"/>
      <c r="P27" s="34"/>
    </row>
    <row r="28">
      <c r="A28" s="27" t="s">
        <v>27</v>
      </c>
      <c r="B28" s="27" t="s">
        <v>44</v>
      </c>
      <c r="C28" s="32"/>
      <c r="D28" s="33" t="s">
        <v>29</v>
      </c>
      <c r="E28" s="27" t="s">
        <v>45</v>
      </c>
      <c r="F28" s="34"/>
      <c r="G28" s="34"/>
      <c r="H28" s="34"/>
      <c r="I28" s="34"/>
      <c r="J28" s="34"/>
      <c r="K28" s="34"/>
      <c r="L28" s="34"/>
      <c r="M28" s="34"/>
      <c r="N28" s="34"/>
      <c r="O28" s="34"/>
      <c r="P28" s="34"/>
    </row>
    <row r="29">
      <c r="A29" s="36"/>
      <c r="B29" s="36"/>
      <c r="C29" s="32"/>
      <c r="D29" s="33" t="s">
        <v>31</v>
      </c>
      <c r="E29" s="27" t="s">
        <v>46</v>
      </c>
      <c r="F29" s="34"/>
      <c r="G29" s="37"/>
      <c r="H29" s="34"/>
      <c r="I29" s="34"/>
      <c r="J29" s="34"/>
      <c r="K29" s="34"/>
      <c r="L29" s="34"/>
      <c r="M29" s="34"/>
      <c r="N29" s="34"/>
      <c r="O29" s="34"/>
      <c r="P29" s="34"/>
    </row>
    <row r="30">
      <c r="A30" s="36"/>
      <c r="B30" s="36"/>
      <c r="C30" s="32"/>
      <c r="D30" s="33" t="s">
        <v>33</v>
      </c>
      <c r="E30" s="27" t="s">
        <v>47</v>
      </c>
      <c r="F30" s="34"/>
      <c r="G30" s="37"/>
      <c r="H30" s="34"/>
      <c r="I30" s="34"/>
      <c r="J30" s="34"/>
      <c r="K30" s="34"/>
      <c r="L30" s="34"/>
      <c r="M30" s="34"/>
      <c r="N30" s="34"/>
      <c r="O30" s="34"/>
      <c r="P30" s="34"/>
    </row>
    <row r="31">
      <c r="A31" s="36"/>
      <c r="B31" s="36"/>
      <c r="C31" s="32"/>
      <c r="D31" s="33" t="s">
        <v>35</v>
      </c>
      <c r="E31" s="27" t="s">
        <v>48</v>
      </c>
      <c r="F31" s="34"/>
      <c r="G31" s="37"/>
      <c r="H31" s="34"/>
      <c r="I31" s="34"/>
      <c r="J31" s="34"/>
      <c r="K31" s="34"/>
      <c r="L31" s="34"/>
      <c r="M31" s="34"/>
      <c r="N31" s="34"/>
      <c r="O31" s="34"/>
      <c r="P31" s="34"/>
    </row>
    <row r="33">
      <c r="B33" s="1" t="s">
        <v>4</v>
      </c>
      <c r="E33" s="1" t="s">
        <v>4</v>
      </c>
    </row>
    <row r="34">
      <c r="A34" s="38" t="s">
        <v>15</v>
      </c>
      <c r="B34" s="39" t="s">
        <v>49</v>
      </c>
      <c r="D34" s="40" t="s">
        <v>17</v>
      </c>
      <c r="E34" s="39" t="s">
        <v>50</v>
      </c>
    </row>
    <row r="35">
      <c r="A35" s="38" t="s">
        <v>20</v>
      </c>
      <c r="B35" s="39" t="s">
        <v>51</v>
      </c>
      <c r="D35" s="40" t="s">
        <v>22</v>
      </c>
      <c r="E35" s="39" t="s">
        <v>52</v>
      </c>
    </row>
    <row r="36">
      <c r="A36" s="38" t="s">
        <v>24</v>
      </c>
      <c r="B36" s="39" t="s">
        <v>53</v>
      </c>
      <c r="D36" s="30"/>
      <c r="E36" s="39" t="s">
        <v>54</v>
      </c>
    </row>
    <row r="37">
      <c r="A37" s="38" t="s">
        <v>27</v>
      </c>
      <c r="B37" s="39" t="s">
        <v>55</v>
      </c>
      <c r="D37" s="40" t="s">
        <v>29</v>
      </c>
      <c r="E37" s="39" t="s">
        <v>56</v>
      </c>
    </row>
    <row r="38">
      <c r="D38" s="40" t="s">
        <v>31</v>
      </c>
      <c r="E38" s="39" t="s">
        <v>57</v>
      </c>
    </row>
    <row r="39">
      <c r="B39" s="25"/>
      <c r="D39" s="40" t="s">
        <v>33</v>
      </c>
      <c r="E39" s="39" t="s">
        <v>58</v>
      </c>
    </row>
    <row r="40">
      <c r="A40" s="31"/>
      <c r="B40" s="31"/>
      <c r="D40" s="40" t="s">
        <v>35</v>
      </c>
      <c r="E40" s="39" t="s">
        <v>59</v>
      </c>
    </row>
    <row r="41">
      <c r="B41" s="1"/>
      <c r="E41" s="1"/>
    </row>
    <row r="42">
      <c r="B42" s="1" t="s">
        <v>60</v>
      </c>
      <c r="E42" s="1" t="s">
        <v>60</v>
      </c>
    </row>
    <row r="43">
      <c r="A43" s="41" t="s">
        <v>15</v>
      </c>
      <c r="B43" s="42" t="s">
        <v>61</v>
      </c>
      <c r="D43" s="43" t="s">
        <v>17</v>
      </c>
      <c r="E43" s="42" t="s">
        <v>62</v>
      </c>
    </row>
    <row r="44">
      <c r="A44" s="41" t="s">
        <v>20</v>
      </c>
      <c r="B44" s="42" t="s">
        <v>63</v>
      </c>
      <c r="D44" s="44" t="s">
        <v>64</v>
      </c>
      <c r="E44" s="42" t="s">
        <v>65</v>
      </c>
    </row>
    <row r="45">
      <c r="A45" s="41" t="s">
        <v>24</v>
      </c>
      <c r="B45" s="42" t="s">
        <v>66</v>
      </c>
      <c r="D45" s="45"/>
      <c r="E45" s="46" t="s">
        <v>67</v>
      </c>
    </row>
    <row r="46">
      <c r="A46" s="41" t="s">
        <v>27</v>
      </c>
      <c r="B46" s="42" t="s">
        <v>68</v>
      </c>
      <c r="D46" s="43" t="s">
        <v>29</v>
      </c>
      <c r="E46" s="42" t="s">
        <v>69</v>
      </c>
    </row>
    <row r="47">
      <c r="A47" s="31"/>
      <c r="B47" s="47"/>
      <c r="D47" s="43" t="s">
        <v>31</v>
      </c>
      <c r="E47" s="42" t="s">
        <v>70</v>
      </c>
    </row>
    <row r="48">
      <c r="A48" s="31"/>
      <c r="B48" s="48"/>
      <c r="D48" s="43" t="s">
        <v>33</v>
      </c>
      <c r="E48" s="42" t="s">
        <v>71</v>
      </c>
    </row>
    <row r="49">
      <c r="A49" s="31"/>
      <c r="D49" s="43" t="s">
        <v>35</v>
      </c>
      <c r="E49" s="42" t="s">
        <v>72</v>
      </c>
    </row>
    <row r="51">
      <c r="A51" s="49" t="s">
        <v>73</v>
      </c>
      <c r="B51" s="1" t="s">
        <v>74</v>
      </c>
      <c r="E51" s="1" t="s">
        <v>74</v>
      </c>
    </row>
    <row r="52">
      <c r="A52" s="50" t="s">
        <v>15</v>
      </c>
      <c r="B52" s="51" t="s">
        <v>75</v>
      </c>
      <c r="C52" s="52"/>
      <c r="D52" s="53" t="s">
        <v>17</v>
      </c>
      <c r="E52" s="51" t="s">
        <v>76</v>
      </c>
      <c r="F52" s="52"/>
      <c r="G52" s="52"/>
      <c r="H52" s="52"/>
      <c r="I52" s="52"/>
      <c r="J52" s="52"/>
      <c r="K52" s="52"/>
      <c r="L52" s="52"/>
      <c r="M52" s="52"/>
      <c r="N52" s="52"/>
      <c r="O52" s="52"/>
      <c r="P52" s="52"/>
    </row>
    <row r="53">
      <c r="A53" s="50" t="s">
        <v>20</v>
      </c>
      <c r="B53" s="51" t="s">
        <v>77</v>
      </c>
      <c r="C53" s="52"/>
      <c r="D53" s="53" t="s">
        <v>22</v>
      </c>
      <c r="E53" s="51" t="s">
        <v>78</v>
      </c>
      <c r="F53" s="52"/>
      <c r="G53" s="52"/>
      <c r="H53" s="52"/>
      <c r="I53" s="52"/>
      <c r="J53" s="52"/>
      <c r="K53" s="52"/>
      <c r="L53" s="52"/>
      <c r="M53" s="52"/>
      <c r="N53" s="52"/>
      <c r="O53" s="52"/>
      <c r="P53" s="52"/>
    </row>
    <row r="54">
      <c r="A54" s="50" t="s">
        <v>24</v>
      </c>
      <c r="B54" s="51" t="s">
        <v>79</v>
      </c>
      <c r="C54" s="52"/>
      <c r="D54" s="54"/>
      <c r="E54" s="55" t="s">
        <v>80</v>
      </c>
      <c r="F54" s="52"/>
      <c r="G54" s="52"/>
      <c r="H54" s="52"/>
      <c r="I54" s="52"/>
      <c r="J54" s="52"/>
      <c r="K54" s="52"/>
      <c r="L54" s="52"/>
      <c r="M54" s="52"/>
      <c r="N54" s="52"/>
      <c r="O54" s="52"/>
      <c r="P54" s="52"/>
    </row>
    <row r="55">
      <c r="A55" s="50" t="s">
        <v>27</v>
      </c>
      <c r="B55" s="51" t="s">
        <v>81</v>
      </c>
      <c r="C55" s="52"/>
      <c r="D55" s="53" t="s">
        <v>29</v>
      </c>
      <c r="E55" s="51" t="s">
        <v>82</v>
      </c>
      <c r="F55" s="52"/>
      <c r="G55" s="52"/>
      <c r="H55" s="52"/>
      <c r="I55" s="52"/>
      <c r="J55" s="52"/>
      <c r="K55" s="52"/>
      <c r="L55" s="52"/>
      <c r="M55" s="52"/>
      <c r="N55" s="52"/>
      <c r="O55" s="52"/>
      <c r="P55" s="52"/>
    </row>
    <row r="56">
      <c r="A56" s="52"/>
      <c r="B56" s="52"/>
      <c r="C56" s="52"/>
      <c r="D56" s="53" t="s">
        <v>31</v>
      </c>
      <c r="E56" s="51" t="s">
        <v>83</v>
      </c>
      <c r="F56" s="52"/>
      <c r="G56" s="52"/>
      <c r="H56" s="52"/>
      <c r="I56" s="52"/>
      <c r="J56" s="52"/>
      <c r="K56" s="52"/>
      <c r="L56" s="52"/>
      <c r="M56" s="52"/>
      <c r="N56" s="52"/>
      <c r="O56" s="52"/>
      <c r="P56" s="52"/>
    </row>
    <row r="57">
      <c r="A57" s="52"/>
      <c r="B57" s="56"/>
      <c r="C57" s="52"/>
      <c r="D57" s="53" t="s">
        <v>33</v>
      </c>
      <c r="E57" s="51" t="s">
        <v>84</v>
      </c>
      <c r="F57" s="52"/>
      <c r="G57" s="52"/>
      <c r="H57" s="52"/>
      <c r="I57" s="52"/>
      <c r="J57" s="52"/>
      <c r="K57" s="52"/>
      <c r="L57" s="52"/>
      <c r="M57" s="52"/>
      <c r="N57" s="52"/>
      <c r="O57" s="52"/>
      <c r="P57" s="52"/>
    </row>
    <row r="58">
      <c r="A58" s="57"/>
      <c r="B58" s="57"/>
      <c r="C58" s="52"/>
      <c r="D58" s="53" t="s">
        <v>35</v>
      </c>
      <c r="E58" s="51" t="s">
        <v>85</v>
      </c>
      <c r="F58" s="52"/>
      <c r="G58" s="52"/>
      <c r="H58" s="52"/>
      <c r="I58" s="52"/>
      <c r="J58" s="52"/>
      <c r="K58" s="52"/>
      <c r="L58" s="52"/>
      <c r="M58" s="52"/>
      <c r="N58" s="52"/>
      <c r="O58" s="52"/>
      <c r="P58" s="52"/>
    </row>
    <row r="59">
      <c r="A59" s="31"/>
      <c r="B59" s="31"/>
    </row>
    <row r="60">
      <c r="B60" s="1" t="s">
        <v>9</v>
      </c>
      <c r="E60" s="1" t="s">
        <v>9</v>
      </c>
    </row>
    <row r="61">
      <c r="A61" s="38" t="s">
        <v>15</v>
      </c>
      <c r="B61" s="39" t="s">
        <v>86</v>
      </c>
      <c r="D61" s="40" t="s">
        <v>17</v>
      </c>
      <c r="E61" s="39" t="s">
        <v>87</v>
      </c>
    </row>
    <row r="62">
      <c r="A62" s="38" t="s">
        <v>20</v>
      </c>
      <c r="B62" s="39" t="s">
        <v>88</v>
      </c>
      <c r="D62" s="40" t="s">
        <v>22</v>
      </c>
      <c r="E62" s="39" t="s">
        <v>89</v>
      </c>
    </row>
    <row r="63">
      <c r="A63" s="38" t="s">
        <v>24</v>
      </c>
      <c r="B63" s="39" t="s">
        <v>90</v>
      </c>
      <c r="D63" s="30"/>
      <c r="E63" s="58" t="s">
        <v>91</v>
      </c>
    </row>
    <row r="64">
      <c r="A64" s="38" t="s">
        <v>27</v>
      </c>
      <c r="B64" s="39" t="s">
        <v>92</v>
      </c>
      <c r="D64" s="40" t="s">
        <v>29</v>
      </c>
      <c r="E64" s="39" t="s">
        <v>93</v>
      </c>
    </row>
    <row r="65">
      <c r="A65" s="31"/>
      <c r="B65" s="31"/>
      <c r="D65" s="40" t="s">
        <v>31</v>
      </c>
      <c r="E65" s="39" t="s">
        <v>94</v>
      </c>
    </row>
    <row r="66">
      <c r="A66" s="31"/>
      <c r="B66" s="31"/>
      <c r="D66" s="40" t="s">
        <v>33</v>
      </c>
      <c r="E66" s="39" t="s">
        <v>95</v>
      </c>
    </row>
    <row r="67">
      <c r="A67" s="31"/>
      <c r="B67" s="31"/>
      <c r="D67" s="40" t="s">
        <v>35</v>
      </c>
      <c r="E67" s="39" t="s">
        <v>96</v>
      </c>
    </row>
    <row r="69">
      <c r="B69" s="1" t="s">
        <v>97</v>
      </c>
      <c r="E69" s="1" t="s">
        <v>97</v>
      </c>
    </row>
    <row r="70" ht="59.25" customHeight="1">
      <c r="A70" s="27" t="s">
        <v>15</v>
      </c>
      <c r="B70" s="59" t="s">
        <v>98</v>
      </c>
      <c r="D70" s="40" t="s">
        <v>17</v>
      </c>
      <c r="E70" s="39" t="s">
        <v>99</v>
      </c>
    </row>
    <row r="71" ht="59.25" customHeight="1">
      <c r="A71" s="27" t="s">
        <v>20</v>
      </c>
      <c r="B71" s="59" t="s">
        <v>100</v>
      </c>
      <c r="D71" s="40" t="s">
        <v>22</v>
      </c>
      <c r="E71" s="39" t="s">
        <v>101</v>
      </c>
    </row>
    <row r="72" ht="66.75" customHeight="1">
      <c r="A72" s="27" t="s">
        <v>24</v>
      </c>
      <c r="B72" s="39" t="s">
        <v>102</v>
      </c>
      <c r="D72" s="30"/>
      <c r="E72" s="60" t="s">
        <v>103</v>
      </c>
    </row>
    <row r="73" ht="183.0" customHeight="1">
      <c r="A73" s="27" t="s">
        <v>27</v>
      </c>
      <c r="B73" s="39" t="s">
        <v>104</v>
      </c>
      <c r="D73" s="40" t="s">
        <v>29</v>
      </c>
      <c r="E73" s="39" t="s">
        <v>105</v>
      </c>
    </row>
    <row r="74">
      <c r="D74" s="40" t="s">
        <v>31</v>
      </c>
      <c r="E74" s="39" t="s">
        <v>106</v>
      </c>
    </row>
    <row r="75">
      <c r="D75" s="40" t="s">
        <v>33</v>
      </c>
      <c r="E75" s="39" t="s">
        <v>107</v>
      </c>
    </row>
    <row r="76">
      <c r="D76" s="40" t="s">
        <v>35</v>
      </c>
      <c r="E76" s="39" t="s">
        <v>108</v>
      </c>
    </row>
    <row r="77">
      <c r="B77" s="28"/>
    </row>
    <row r="78">
      <c r="B78" s="25" t="s">
        <v>109</v>
      </c>
      <c r="E78" s="25" t="s">
        <v>109</v>
      </c>
    </row>
    <row r="79">
      <c r="A79" s="38" t="s">
        <v>15</v>
      </c>
      <c r="B79" s="38" t="s">
        <v>110</v>
      </c>
      <c r="D79" s="40" t="s">
        <v>17</v>
      </c>
      <c r="E79" s="38" t="s">
        <v>111</v>
      </c>
    </row>
    <row r="80">
      <c r="A80" s="38" t="s">
        <v>20</v>
      </c>
      <c r="B80" s="38" t="s">
        <v>110</v>
      </c>
      <c r="D80" s="40" t="s">
        <v>22</v>
      </c>
      <c r="E80" s="38" t="s">
        <v>112</v>
      </c>
    </row>
    <row r="81">
      <c r="A81" s="38" t="s">
        <v>24</v>
      </c>
      <c r="B81" s="38" t="s">
        <v>110</v>
      </c>
      <c r="D81" s="30"/>
      <c r="E81" s="38" t="s">
        <v>113</v>
      </c>
    </row>
    <row r="82">
      <c r="A82" s="38" t="s">
        <v>27</v>
      </c>
      <c r="B82" s="38" t="s">
        <v>110</v>
      </c>
      <c r="D82" s="40" t="s">
        <v>29</v>
      </c>
      <c r="E82" s="38" t="s">
        <v>114</v>
      </c>
    </row>
    <row r="83">
      <c r="D83" s="40" t="s">
        <v>31</v>
      </c>
      <c r="E83" s="38" t="s">
        <v>115</v>
      </c>
    </row>
    <row r="84">
      <c r="D84" s="40" t="s">
        <v>33</v>
      </c>
      <c r="E84" s="38" t="s">
        <v>116</v>
      </c>
    </row>
    <row r="85">
      <c r="D85" s="40" t="s">
        <v>35</v>
      </c>
      <c r="E85" s="38" t="s">
        <v>117</v>
      </c>
    </row>
    <row r="87">
      <c r="B87" s="25" t="s">
        <v>109</v>
      </c>
      <c r="E87" s="25" t="s">
        <v>109</v>
      </c>
    </row>
    <row r="88">
      <c r="A88" s="38" t="s">
        <v>15</v>
      </c>
      <c r="B88" s="38" t="s">
        <v>110</v>
      </c>
      <c r="D88" s="40" t="s">
        <v>17</v>
      </c>
      <c r="E88" s="38" t="s">
        <v>111</v>
      </c>
    </row>
    <row r="89">
      <c r="A89" s="38" t="s">
        <v>20</v>
      </c>
      <c r="B89" s="38" t="s">
        <v>110</v>
      </c>
      <c r="D89" s="40" t="s">
        <v>22</v>
      </c>
      <c r="E89" s="38" t="s">
        <v>112</v>
      </c>
    </row>
    <row r="90">
      <c r="A90" s="38" t="s">
        <v>24</v>
      </c>
      <c r="B90" s="38" t="s">
        <v>110</v>
      </c>
      <c r="D90" s="30"/>
      <c r="E90" s="38" t="s">
        <v>113</v>
      </c>
    </row>
    <row r="91">
      <c r="A91" s="38" t="s">
        <v>27</v>
      </c>
      <c r="B91" s="38" t="s">
        <v>110</v>
      </c>
      <c r="D91" s="40" t="s">
        <v>29</v>
      </c>
      <c r="E91" s="38" t="s">
        <v>114</v>
      </c>
    </row>
    <row r="92">
      <c r="D92" s="40" t="s">
        <v>31</v>
      </c>
      <c r="E92" s="38" t="s">
        <v>115</v>
      </c>
    </row>
    <row r="93">
      <c r="D93" s="40" t="s">
        <v>33</v>
      </c>
      <c r="E93" s="38" t="s">
        <v>116</v>
      </c>
    </row>
    <row r="94">
      <c r="D94" s="40" t="s">
        <v>35</v>
      </c>
      <c r="E94" s="38" t="s">
        <v>117</v>
      </c>
    </row>
    <row r="96">
      <c r="B96" s="25" t="s">
        <v>109</v>
      </c>
      <c r="E96" s="25" t="s">
        <v>109</v>
      </c>
    </row>
    <row r="97">
      <c r="A97" s="38" t="s">
        <v>15</v>
      </c>
      <c r="B97" s="38" t="s">
        <v>110</v>
      </c>
      <c r="D97" s="40" t="s">
        <v>17</v>
      </c>
      <c r="E97" s="38" t="s">
        <v>111</v>
      </c>
    </row>
    <row r="98">
      <c r="A98" s="38" t="s">
        <v>20</v>
      </c>
      <c r="B98" s="38" t="s">
        <v>110</v>
      </c>
      <c r="D98" s="40" t="s">
        <v>22</v>
      </c>
      <c r="E98" s="38" t="s">
        <v>112</v>
      </c>
    </row>
    <row r="99">
      <c r="A99" s="38" t="s">
        <v>24</v>
      </c>
      <c r="B99" s="38" t="s">
        <v>110</v>
      </c>
      <c r="D99" s="30"/>
      <c r="E99" s="38" t="s">
        <v>113</v>
      </c>
    </row>
    <row r="100">
      <c r="A100" s="38" t="s">
        <v>27</v>
      </c>
      <c r="B100" s="38" t="s">
        <v>110</v>
      </c>
      <c r="D100" s="40" t="s">
        <v>29</v>
      </c>
      <c r="E100" s="38" t="s">
        <v>114</v>
      </c>
    </row>
    <row r="101">
      <c r="D101" s="40" t="s">
        <v>31</v>
      </c>
      <c r="E101" s="38" t="s">
        <v>115</v>
      </c>
    </row>
    <row r="102">
      <c r="D102" s="40" t="s">
        <v>33</v>
      </c>
      <c r="E102" s="38" t="s">
        <v>116</v>
      </c>
    </row>
    <row r="103">
      <c r="D103" s="40" t="s">
        <v>35</v>
      </c>
      <c r="E103" s="38" t="s">
        <v>117</v>
      </c>
    </row>
    <row r="105">
      <c r="B105" s="25" t="s">
        <v>109</v>
      </c>
      <c r="E105" s="25" t="s">
        <v>109</v>
      </c>
    </row>
    <row r="106">
      <c r="A106" s="38" t="s">
        <v>15</v>
      </c>
      <c r="B106" s="38" t="s">
        <v>110</v>
      </c>
      <c r="D106" s="40" t="s">
        <v>17</v>
      </c>
      <c r="E106" s="38" t="s">
        <v>111</v>
      </c>
    </row>
    <row r="107">
      <c r="A107" s="38" t="s">
        <v>20</v>
      </c>
      <c r="B107" s="38" t="s">
        <v>110</v>
      </c>
      <c r="D107" s="40" t="s">
        <v>22</v>
      </c>
      <c r="E107" s="38" t="s">
        <v>112</v>
      </c>
    </row>
    <row r="108">
      <c r="A108" s="38" t="s">
        <v>24</v>
      </c>
      <c r="B108" s="38" t="s">
        <v>110</v>
      </c>
      <c r="D108" s="30"/>
      <c r="E108" s="38" t="s">
        <v>113</v>
      </c>
    </row>
    <row r="109">
      <c r="A109" s="38" t="s">
        <v>27</v>
      </c>
      <c r="B109" s="38" t="s">
        <v>110</v>
      </c>
      <c r="D109" s="40" t="s">
        <v>29</v>
      </c>
      <c r="E109" s="38" t="s">
        <v>114</v>
      </c>
    </row>
    <row r="110">
      <c r="D110" s="40" t="s">
        <v>31</v>
      </c>
      <c r="E110" s="38" t="s">
        <v>115</v>
      </c>
    </row>
    <row r="111">
      <c r="D111" s="40" t="s">
        <v>33</v>
      </c>
      <c r="E111" s="38" t="s">
        <v>116</v>
      </c>
    </row>
    <row r="112">
      <c r="D112" s="40" t="s">
        <v>35</v>
      </c>
      <c r="E112" s="38" t="s">
        <v>117</v>
      </c>
    </row>
    <row r="113">
      <c r="A113" s="25"/>
    </row>
    <row r="114">
      <c r="A114" s="25"/>
    </row>
    <row r="115">
      <c r="A115" s="25" t="s">
        <v>118</v>
      </c>
    </row>
    <row r="116">
      <c r="A116" s="61" t="s">
        <v>15</v>
      </c>
      <c r="B116" s="61" t="s">
        <v>119</v>
      </c>
      <c r="D116" s="25" t="s">
        <v>118</v>
      </c>
    </row>
    <row r="117">
      <c r="A117" s="61" t="s">
        <v>20</v>
      </c>
      <c r="B117" s="61" t="s">
        <v>120</v>
      </c>
      <c r="D117" s="61" t="s">
        <v>17</v>
      </c>
      <c r="E117" s="61" t="s">
        <v>121</v>
      </c>
    </row>
    <row r="118">
      <c r="A118" s="61" t="s">
        <v>24</v>
      </c>
      <c r="B118" s="61" t="s">
        <v>122</v>
      </c>
      <c r="D118" s="61" t="s">
        <v>22</v>
      </c>
      <c r="E118" s="61" t="s">
        <v>123</v>
      </c>
    </row>
    <row r="119">
      <c r="A119" s="61" t="s">
        <v>27</v>
      </c>
      <c r="B119" s="61" t="s">
        <v>124</v>
      </c>
      <c r="D119" s="61"/>
      <c r="E119" s="61" t="s">
        <v>125</v>
      </c>
    </row>
    <row r="120">
      <c r="D120" s="61" t="s">
        <v>29</v>
      </c>
      <c r="E120" s="61" t="s">
        <v>126</v>
      </c>
    </row>
    <row r="121">
      <c r="D121" s="61" t="s">
        <v>31</v>
      </c>
      <c r="E121" s="62" t="s">
        <v>127</v>
      </c>
    </row>
    <row r="122">
      <c r="D122" s="61" t="s">
        <v>33</v>
      </c>
      <c r="E122" s="62" t="s">
        <v>128</v>
      </c>
    </row>
    <row r="123">
      <c r="D123" s="61" t="s">
        <v>35</v>
      </c>
      <c r="E123" s="62" t="s">
        <v>129</v>
      </c>
    </row>
  </sheetData>
  <mergeCells count="8">
    <mergeCell ref="A2:A8"/>
    <mergeCell ref="C2:E2"/>
    <mergeCell ref="C3:E3"/>
    <mergeCell ref="C4:E4"/>
    <mergeCell ref="C5:E5"/>
    <mergeCell ref="C6:E6"/>
    <mergeCell ref="C7:E7"/>
    <mergeCell ref="C8:E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63"/>
    <col customWidth="1" min="2" max="2" width="23.0"/>
    <col customWidth="1" min="3" max="3" width="26.88"/>
    <col customWidth="1" min="4" max="4" width="25.5"/>
    <col customWidth="1" min="5" max="5" width="10.5"/>
    <col customWidth="1" min="6" max="6" width="11.88"/>
    <col customWidth="1" min="7" max="7" width="44.75"/>
    <col customWidth="1" min="8" max="8" width="11.25"/>
    <col customWidth="1" min="9" max="9" width="31.5"/>
    <col customWidth="1" min="10" max="10" width="53.5"/>
    <col customWidth="1" min="11" max="11" width="13.25"/>
    <col customWidth="1" min="12" max="12" width="10.5"/>
    <col customWidth="1" min="13" max="13" width="19.38"/>
    <col customWidth="1" min="14" max="14" width="34.88"/>
  </cols>
  <sheetData>
    <row r="1">
      <c r="A1" s="63" t="s">
        <v>0</v>
      </c>
      <c r="B1" s="64" t="s">
        <v>1</v>
      </c>
      <c r="C1" s="5" t="s">
        <v>130</v>
      </c>
      <c r="D1" s="7"/>
      <c r="I1" s="65"/>
    </row>
    <row r="2">
      <c r="A2" s="66"/>
      <c r="B2" s="67" t="s">
        <v>3</v>
      </c>
      <c r="C2" s="10" t="s">
        <v>131</v>
      </c>
      <c r="D2" s="12"/>
      <c r="I2" s="65"/>
    </row>
    <row r="3">
      <c r="B3" s="67" t="s">
        <v>4</v>
      </c>
      <c r="C3" s="10" t="s">
        <v>132</v>
      </c>
      <c r="D3" s="12"/>
      <c r="I3" s="65"/>
    </row>
    <row r="4">
      <c r="B4" s="67" t="s">
        <v>5</v>
      </c>
      <c r="C4" s="10" t="s">
        <v>133</v>
      </c>
      <c r="D4" s="12"/>
      <c r="I4" s="65"/>
    </row>
    <row r="5">
      <c r="B5" s="67" t="s">
        <v>6</v>
      </c>
      <c r="C5" s="10" t="s">
        <v>134</v>
      </c>
      <c r="D5" s="12"/>
    </row>
    <row r="6">
      <c r="B6" s="68" t="s">
        <v>8</v>
      </c>
      <c r="C6" s="10" t="s">
        <v>135</v>
      </c>
      <c r="D6" s="12"/>
    </row>
    <row r="7">
      <c r="B7" s="69" t="s">
        <v>9</v>
      </c>
      <c r="C7" s="16" t="s">
        <v>136</v>
      </c>
      <c r="D7" s="18"/>
    </row>
    <row r="8">
      <c r="B8" s="70" t="s">
        <v>130</v>
      </c>
      <c r="F8" s="71" t="s">
        <v>137</v>
      </c>
      <c r="G8" s="34"/>
      <c r="I8" s="72" t="s">
        <v>138</v>
      </c>
      <c r="M8" s="73" t="s">
        <v>139</v>
      </c>
    </row>
    <row r="9">
      <c r="B9" s="74" t="s">
        <v>130</v>
      </c>
      <c r="C9" s="75" t="s">
        <v>140</v>
      </c>
      <c r="D9" s="76" t="s">
        <v>141</v>
      </c>
      <c r="F9" s="77" t="s">
        <v>142</v>
      </c>
      <c r="G9" s="77" t="s">
        <v>143</v>
      </c>
      <c r="I9" s="65"/>
    </row>
    <row r="10">
      <c r="B10" s="78" t="s">
        <v>144</v>
      </c>
      <c r="C10" s="79">
        <v>1.0</v>
      </c>
      <c r="D10" s="80" t="s">
        <v>144</v>
      </c>
      <c r="F10" s="81" t="s">
        <v>130</v>
      </c>
      <c r="G10" s="82" t="s">
        <v>145</v>
      </c>
      <c r="I10" s="65"/>
    </row>
    <row r="11">
      <c r="B11" s="83" t="s">
        <v>146</v>
      </c>
      <c r="C11" s="84">
        <v>3.0</v>
      </c>
      <c r="D11" s="80" t="s">
        <v>147</v>
      </c>
      <c r="F11" s="81" t="s">
        <v>131</v>
      </c>
      <c r="G11" s="82" t="s">
        <v>148</v>
      </c>
      <c r="I11" s="85" t="s">
        <v>149</v>
      </c>
      <c r="J11" s="33" t="s">
        <v>150</v>
      </c>
      <c r="M11" s="86" t="s">
        <v>139</v>
      </c>
      <c r="N11" s="87" t="s">
        <v>151</v>
      </c>
    </row>
    <row r="12">
      <c r="B12" s="88" t="s">
        <v>147</v>
      </c>
      <c r="C12" s="84">
        <v>2.0</v>
      </c>
      <c r="D12" s="80" t="s">
        <v>152</v>
      </c>
      <c r="F12" s="81" t="s">
        <v>132</v>
      </c>
      <c r="G12" s="82" t="s">
        <v>153</v>
      </c>
      <c r="I12" s="89" t="s">
        <v>154</v>
      </c>
      <c r="J12" s="90" t="s">
        <v>155</v>
      </c>
    </row>
    <row r="13">
      <c r="B13" s="88" t="s">
        <v>156</v>
      </c>
      <c r="C13" s="84">
        <v>7.0</v>
      </c>
      <c r="D13" s="80" t="s">
        <v>157</v>
      </c>
      <c r="F13" s="91" t="s">
        <v>158</v>
      </c>
      <c r="G13" s="82" t="s">
        <v>159</v>
      </c>
      <c r="I13" s="92"/>
      <c r="J13" s="93"/>
      <c r="M13" s="28"/>
    </row>
    <row r="14">
      <c r="B14" s="88" t="s">
        <v>157</v>
      </c>
      <c r="C14" s="84">
        <v>4.0</v>
      </c>
      <c r="D14" s="80" t="s">
        <v>160</v>
      </c>
      <c r="I14" s="94" t="s">
        <v>161</v>
      </c>
      <c r="J14" s="95" t="s">
        <v>162</v>
      </c>
      <c r="K14" s="96"/>
      <c r="L14" s="96"/>
      <c r="M14" s="94" t="s">
        <v>161</v>
      </c>
      <c r="N14" s="97" t="s">
        <v>163</v>
      </c>
      <c r="O14" s="98"/>
    </row>
    <row r="15">
      <c r="B15" s="88" t="s">
        <v>164</v>
      </c>
      <c r="C15" s="84">
        <v>6.0</v>
      </c>
      <c r="D15" s="80" t="s">
        <v>164</v>
      </c>
      <c r="I15" s="99"/>
      <c r="J15" s="95" t="s">
        <v>165</v>
      </c>
      <c r="K15" s="96"/>
      <c r="L15" s="96"/>
      <c r="M15" s="96"/>
      <c r="N15" s="100" t="s">
        <v>166</v>
      </c>
      <c r="O15" s="98"/>
    </row>
    <row r="16">
      <c r="B16" s="101" t="s">
        <v>160</v>
      </c>
      <c r="C16" s="102">
        <v>5.0</v>
      </c>
      <c r="D16" s="103" t="s">
        <v>156</v>
      </c>
      <c r="I16" s="99"/>
      <c r="J16" s="95" t="s">
        <v>167</v>
      </c>
      <c r="K16" s="96"/>
      <c r="L16" s="96"/>
      <c r="M16" s="96"/>
      <c r="N16" s="100" t="s">
        <v>168</v>
      </c>
      <c r="O16" s="98"/>
    </row>
    <row r="17">
      <c r="B17" s="104"/>
      <c r="C17" s="104"/>
      <c r="D17" s="104"/>
      <c r="I17" s="99"/>
      <c r="J17" s="105" t="s">
        <v>169</v>
      </c>
      <c r="K17" s="106"/>
      <c r="L17" s="106"/>
      <c r="M17" s="106"/>
      <c r="N17" s="106"/>
    </row>
    <row r="18">
      <c r="B18" s="107"/>
      <c r="I18" s="99"/>
      <c r="J18" s="105" t="s">
        <v>170</v>
      </c>
      <c r="K18" s="106"/>
      <c r="L18" s="106"/>
      <c r="M18" s="106"/>
      <c r="N18" s="106"/>
    </row>
    <row r="19">
      <c r="B19" s="70" t="s">
        <v>131</v>
      </c>
      <c r="I19" s="108"/>
      <c r="J19" s="98"/>
    </row>
    <row r="20">
      <c r="B20" s="109" t="s">
        <v>131</v>
      </c>
      <c r="C20" s="110" t="s">
        <v>171</v>
      </c>
      <c r="D20" s="111" t="s">
        <v>172</v>
      </c>
      <c r="I20" s="112"/>
      <c r="J20" s="98"/>
    </row>
    <row r="21">
      <c r="B21" s="113" t="s">
        <v>173</v>
      </c>
      <c r="C21" s="114">
        <v>4.0</v>
      </c>
      <c r="D21" s="115" t="str">
        <f t="array" ref="D21:D27">sort(B21:B27,C21:C27,1)</f>
        <v>Недовіра до походження продуктів, що продаються в супермаркетах, магазинах, ринках.</v>
      </c>
      <c r="I21" s="116"/>
      <c r="J21" s="117"/>
    </row>
    <row r="22">
      <c r="B22" s="88" t="s">
        <v>174</v>
      </c>
      <c r="C22" s="84">
        <v>5.0</v>
      </c>
      <c r="D22" s="80" t="s">
        <v>175</v>
      </c>
      <c r="I22" s="116"/>
      <c r="J22" s="117"/>
    </row>
    <row r="23">
      <c r="B23" s="88" t="s">
        <v>176</v>
      </c>
      <c r="C23" s="84">
        <v>1.0</v>
      </c>
      <c r="D23" s="80" t="s">
        <v>177</v>
      </c>
      <c r="I23" s="116"/>
      <c r="J23" s="117"/>
    </row>
    <row r="24">
      <c r="B24" s="88" t="s">
        <v>175</v>
      </c>
      <c r="C24" s="84">
        <v>2.0</v>
      </c>
      <c r="D24" s="80" t="s">
        <v>173</v>
      </c>
      <c r="I24" s="108"/>
      <c r="J24" s="98"/>
    </row>
    <row r="25">
      <c r="B25" s="88" t="s">
        <v>177</v>
      </c>
      <c r="C25" s="84">
        <v>3.0</v>
      </c>
      <c r="D25" s="80" t="s">
        <v>174</v>
      </c>
      <c r="I25" s="112"/>
      <c r="J25" s="98"/>
    </row>
    <row r="26">
      <c r="B26" s="88" t="s">
        <v>178</v>
      </c>
      <c r="C26" s="84">
        <v>6.0</v>
      </c>
      <c r="D26" s="80" t="s">
        <v>178</v>
      </c>
      <c r="I26" s="116"/>
      <c r="J26" s="117"/>
    </row>
    <row r="27">
      <c r="B27" s="101" t="s">
        <v>179</v>
      </c>
      <c r="C27" s="102">
        <v>7.0</v>
      </c>
      <c r="D27" s="103" t="s">
        <v>179</v>
      </c>
      <c r="I27" s="116"/>
      <c r="J27" s="117"/>
    </row>
    <row r="28">
      <c r="B28" s="104"/>
      <c r="C28" s="104"/>
      <c r="D28" s="104"/>
      <c r="I28" s="116"/>
      <c r="J28" s="117"/>
    </row>
    <row r="29">
      <c r="B29" s="107"/>
      <c r="I29" s="116"/>
      <c r="J29" s="117"/>
    </row>
    <row r="30">
      <c r="B30" s="70" t="s">
        <v>132</v>
      </c>
      <c r="I30" s="116"/>
      <c r="J30" s="117"/>
    </row>
    <row r="31">
      <c r="B31" s="74" t="s">
        <v>132</v>
      </c>
      <c r="C31" s="75" t="s">
        <v>180</v>
      </c>
      <c r="D31" s="76" t="s">
        <v>181</v>
      </c>
      <c r="I31" s="118"/>
      <c r="J31" s="119"/>
    </row>
    <row r="32">
      <c r="B32" s="78" t="s">
        <v>182</v>
      </c>
      <c r="C32" s="79">
        <v>2.0</v>
      </c>
      <c r="D32" s="120" t="str">
        <f t="array" ref="D32:D38">sort(B32:B38,C32:C38,1)</f>
        <v>Міцне здоров'я родини</v>
      </c>
      <c r="I32" s="121"/>
      <c r="J32" s="119"/>
    </row>
    <row r="33">
      <c r="B33" s="88" t="s">
        <v>183</v>
      </c>
      <c r="C33" s="84">
        <v>3.0</v>
      </c>
      <c r="D33" s="122" t="s">
        <v>182</v>
      </c>
      <c r="I33" s="123"/>
      <c r="J33" s="124"/>
    </row>
    <row r="34">
      <c r="B34" s="88" t="s">
        <v>184</v>
      </c>
      <c r="C34" s="84">
        <v>4.0</v>
      </c>
      <c r="D34" s="122" t="s">
        <v>183</v>
      </c>
      <c r="I34" s="123"/>
      <c r="J34" s="124"/>
    </row>
    <row r="35">
      <c r="B35" s="125" t="s">
        <v>185</v>
      </c>
      <c r="C35" s="126">
        <v>6.0</v>
      </c>
      <c r="D35" s="127" t="s">
        <v>184</v>
      </c>
      <c r="I35" s="123"/>
      <c r="J35" s="124"/>
    </row>
    <row r="36">
      <c r="B36" s="125" t="s">
        <v>186</v>
      </c>
      <c r="C36" s="126">
        <v>5.0</v>
      </c>
      <c r="D36" s="127" t="s">
        <v>186</v>
      </c>
      <c r="I36" s="123"/>
      <c r="J36" s="124"/>
    </row>
    <row r="37">
      <c r="B37" s="125" t="s">
        <v>187</v>
      </c>
      <c r="C37" s="126">
        <v>7.0</v>
      </c>
      <c r="D37" s="127" t="s">
        <v>185</v>
      </c>
      <c r="I37" s="123"/>
      <c r="J37" s="124"/>
    </row>
    <row r="38">
      <c r="B38" s="101" t="s">
        <v>188</v>
      </c>
      <c r="C38" s="102">
        <v>1.0</v>
      </c>
      <c r="D38" s="128" t="s">
        <v>187</v>
      </c>
      <c r="I38" s="123"/>
      <c r="J38" s="124"/>
    </row>
    <row r="39">
      <c r="I39" s="123"/>
      <c r="J39" s="124"/>
    </row>
    <row r="40">
      <c r="I40" s="123"/>
      <c r="J40" s="124"/>
    </row>
    <row r="41">
      <c r="B41" s="129" t="s">
        <v>189</v>
      </c>
      <c r="I41" s="116"/>
      <c r="J41" s="117"/>
    </row>
    <row r="42">
      <c r="B42" s="130" t="s">
        <v>133</v>
      </c>
      <c r="I42" s="112"/>
      <c r="J42" s="131"/>
    </row>
    <row r="43">
      <c r="B43" s="132" t="s">
        <v>133</v>
      </c>
      <c r="C43" s="133" t="s">
        <v>190</v>
      </c>
      <c r="D43" s="132" t="s">
        <v>191</v>
      </c>
      <c r="I43" s="134"/>
      <c r="J43" s="131"/>
    </row>
    <row r="44">
      <c r="B44" s="135" t="s">
        <v>192</v>
      </c>
      <c r="C44" s="136">
        <v>2.0</v>
      </c>
      <c r="D44" s="137" t="s">
        <v>193</v>
      </c>
      <c r="J44" s="117"/>
    </row>
    <row r="45">
      <c r="B45" s="138" t="s">
        <v>193</v>
      </c>
      <c r="C45" s="139">
        <v>1.0</v>
      </c>
      <c r="D45" s="140" t="s">
        <v>192</v>
      </c>
      <c r="J45" s="117"/>
    </row>
    <row r="46">
      <c r="B46" s="138" t="s">
        <v>194</v>
      </c>
      <c r="C46" s="139">
        <v>7.0</v>
      </c>
      <c r="D46" s="140" t="s">
        <v>195</v>
      </c>
      <c r="J46" s="117"/>
    </row>
    <row r="47">
      <c r="B47" s="138" t="s">
        <v>196</v>
      </c>
      <c r="C47" s="139">
        <v>8.0</v>
      </c>
      <c r="D47" s="140" t="s">
        <v>197</v>
      </c>
      <c r="J47" s="131"/>
    </row>
    <row r="48">
      <c r="B48" s="138" t="s">
        <v>198</v>
      </c>
      <c r="C48" s="139">
        <v>5.0</v>
      </c>
      <c r="D48" s="140" t="s">
        <v>198</v>
      </c>
      <c r="J48" s="98"/>
    </row>
    <row r="49">
      <c r="B49" s="138" t="s">
        <v>197</v>
      </c>
      <c r="C49" s="139">
        <v>4.0</v>
      </c>
      <c r="D49" s="140" t="s">
        <v>199</v>
      </c>
      <c r="J49" s="98"/>
    </row>
    <row r="50">
      <c r="B50" s="138" t="s">
        <v>195</v>
      </c>
      <c r="C50" s="141">
        <v>3.0</v>
      </c>
      <c r="D50" s="140" t="s">
        <v>194</v>
      </c>
      <c r="J50" s="98"/>
    </row>
    <row r="51">
      <c r="B51" s="142" t="s">
        <v>199</v>
      </c>
      <c r="C51" s="143">
        <v>6.0</v>
      </c>
      <c r="D51" s="144" t="s">
        <v>196</v>
      </c>
      <c r="I51" s="134"/>
      <c r="J51" s="98"/>
    </row>
    <row r="52">
      <c r="B52" s="104"/>
      <c r="C52" s="104"/>
      <c r="D52" s="104"/>
      <c r="I52" s="134"/>
      <c r="J52" s="98"/>
    </row>
    <row r="53">
      <c r="I53" s="108"/>
      <c r="J53" s="98"/>
    </row>
    <row r="54">
      <c r="B54" s="130" t="s">
        <v>134</v>
      </c>
      <c r="C54" s="70"/>
      <c r="I54" s="112"/>
      <c r="J54" s="98"/>
    </row>
    <row r="55">
      <c r="B55" s="133" t="s">
        <v>134</v>
      </c>
      <c r="C55" s="145" t="s">
        <v>200</v>
      </c>
      <c r="D55" s="133" t="s">
        <v>201</v>
      </c>
      <c r="I55" s="146"/>
      <c r="J55" s="98"/>
    </row>
    <row r="56">
      <c r="B56" s="147" t="s">
        <v>202</v>
      </c>
      <c r="C56" s="148">
        <v>1.0</v>
      </c>
      <c r="D56" s="149" t="s">
        <v>202</v>
      </c>
      <c r="I56" s="146"/>
      <c r="J56" s="98"/>
    </row>
    <row r="57">
      <c r="B57" s="150" t="s">
        <v>203</v>
      </c>
      <c r="C57" s="151">
        <v>3.0</v>
      </c>
      <c r="D57" s="149" t="s">
        <v>204</v>
      </c>
      <c r="I57" s="146"/>
      <c r="J57" s="98"/>
    </row>
    <row r="58">
      <c r="B58" s="150" t="s">
        <v>204</v>
      </c>
      <c r="C58" s="151">
        <v>2.0</v>
      </c>
      <c r="D58" s="149" t="s">
        <v>203</v>
      </c>
      <c r="I58" s="152"/>
      <c r="J58" s="98"/>
    </row>
    <row r="59">
      <c r="B59" s="150" t="s">
        <v>205</v>
      </c>
      <c r="C59" s="151">
        <v>6.0</v>
      </c>
      <c r="D59" s="149" t="s">
        <v>206</v>
      </c>
      <c r="I59" s="152"/>
      <c r="J59" s="98"/>
    </row>
    <row r="60">
      <c r="B60" s="153" t="s">
        <v>206</v>
      </c>
      <c r="C60" s="154">
        <v>4.0</v>
      </c>
      <c r="D60" s="149" t="s">
        <v>207</v>
      </c>
      <c r="I60" s="152"/>
      <c r="J60" s="98"/>
    </row>
    <row r="61">
      <c r="B61" s="153" t="s">
        <v>207</v>
      </c>
      <c r="C61" s="154">
        <v>5.0</v>
      </c>
      <c r="D61" s="149" t="s">
        <v>205</v>
      </c>
      <c r="I61" s="152"/>
      <c r="J61" s="98"/>
    </row>
    <row r="62">
      <c r="B62" s="155" t="s">
        <v>208</v>
      </c>
      <c r="C62" s="156">
        <v>7.0</v>
      </c>
      <c r="D62" s="157" t="s">
        <v>208</v>
      </c>
      <c r="I62" s="108"/>
      <c r="J62" s="98"/>
    </row>
    <row r="63">
      <c r="B63" s="31"/>
      <c r="C63" s="31"/>
      <c r="D63" s="104"/>
      <c r="I63" s="108"/>
      <c r="J63" s="98"/>
    </row>
    <row r="64">
      <c r="I64" s="108"/>
      <c r="J64" s="98"/>
    </row>
    <row r="65">
      <c r="B65" s="130" t="s">
        <v>136</v>
      </c>
      <c r="I65" s="112"/>
      <c r="J65" s="98"/>
    </row>
    <row r="66">
      <c r="B66" s="133" t="s">
        <v>136</v>
      </c>
      <c r="C66" s="145" t="s">
        <v>209</v>
      </c>
      <c r="D66" s="133" t="s">
        <v>210</v>
      </c>
      <c r="I66" s="146"/>
      <c r="J66" s="98"/>
    </row>
    <row r="67">
      <c r="B67" s="147" t="s">
        <v>211</v>
      </c>
      <c r="C67" s="148">
        <v>3.0</v>
      </c>
      <c r="D67" s="149" t="s">
        <v>212</v>
      </c>
      <c r="I67" s="146"/>
      <c r="J67" s="98"/>
    </row>
    <row r="68">
      <c r="B68" s="150" t="s">
        <v>212</v>
      </c>
      <c r="C68" s="151">
        <v>1.0</v>
      </c>
      <c r="D68" s="140" t="s">
        <v>213</v>
      </c>
      <c r="I68" s="146"/>
      <c r="J68" s="98"/>
    </row>
    <row r="69">
      <c r="B69" s="150" t="s">
        <v>213</v>
      </c>
      <c r="C69" s="151">
        <v>2.0</v>
      </c>
      <c r="D69" s="140" t="s">
        <v>211</v>
      </c>
      <c r="I69" s="108"/>
      <c r="J69" s="98"/>
    </row>
    <row r="70">
      <c r="B70" s="150" t="s">
        <v>214</v>
      </c>
      <c r="C70" s="151">
        <v>5.0</v>
      </c>
      <c r="D70" s="140" t="s">
        <v>215</v>
      </c>
      <c r="I70" s="108"/>
      <c r="J70" s="98"/>
    </row>
    <row r="71">
      <c r="B71" s="150" t="s">
        <v>215</v>
      </c>
      <c r="C71" s="151">
        <v>4.0</v>
      </c>
      <c r="D71" s="140" t="s">
        <v>214</v>
      </c>
      <c r="I71" s="108"/>
      <c r="J71" s="98"/>
    </row>
    <row r="72">
      <c r="B72" s="150" t="s">
        <v>216</v>
      </c>
      <c r="C72" s="151">
        <v>8.0</v>
      </c>
      <c r="D72" s="140" t="s">
        <v>217</v>
      </c>
      <c r="I72" s="108"/>
      <c r="J72" s="98"/>
    </row>
    <row r="73">
      <c r="B73" s="150" t="s">
        <v>217</v>
      </c>
      <c r="C73" s="151">
        <v>6.0</v>
      </c>
      <c r="D73" s="140" t="s">
        <v>218</v>
      </c>
      <c r="I73" s="108"/>
      <c r="J73" s="98"/>
    </row>
    <row r="74">
      <c r="B74" s="153" t="s">
        <v>218</v>
      </c>
      <c r="C74" s="154">
        <v>7.0</v>
      </c>
      <c r="D74" s="158" t="s">
        <v>216</v>
      </c>
      <c r="I74" s="108"/>
      <c r="J74" s="98"/>
    </row>
    <row r="75">
      <c r="B75" s="159"/>
      <c r="C75" s="159"/>
      <c r="D75" s="159"/>
      <c r="I75" s="108"/>
      <c r="J75" s="98"/>
    </row>
    <row r="76">
      <c r="B76" s="104"/>
      <c r="C76" s="104"/>
      <c r="D76" s="104"/>
      <c r="I76" s="108"/>
      <c r="J76" s="98"/>
    </row>
    <row r="77">
      <c r="B77" s="104"/>
      <c r="C77" s="104"/>
      <c r="D77" s="104"/>
      <c r="I77" s="108"/>
      <c r="J77" s="98"/>
    </row>
    <row r="78">
      <c r="B78" s="104"/>
      <c r="C78" s="104"/>
      <c r="D78" s="104"/>
      <c r="I78" s="108"/>
      <c r="J78" s="98"/>
    </row>
    <row r="79">
      <c r="B79" s="104"/>
      <c r="C79" s="104"/>
      <c r="D79" s="104"/>
      <c r="I79" s="108"/>
      <c r="J79" s="98"/>
    </row>
    <row r="80">
      <c r="I80" s="108"/>
      <c r="J80" s="98"/>
    </row>
    <row r="81">
      <c r="I81" s="108"/>
      <c r="J81" s="98"/>
    </row>
    <row r="82">
      <c r="I82" s="108"/>
      <c r="J82" s="98"/>
    </row>
    <row r="83">
      <c r="I83" s="108"/>
      <c r="J83" s="98"/>
    </row>
    <row r="84">
      <c r="I84" s="108"/>
      <c r="J84" s="98"/>
    </row>
    <row r="85">
      <c r="I85" s="108"/>
      <c r="J85" s="98"/>
    </row>
    <row r="86">
      <c r="I86" s="108"/>
      <c r="J86" s="98"/>
    </row>
    <row r="87">
      <c r="I87" s="108"/>
      <c r="J87" s="98"/>
    </row>
    <row r="88">
      <c r="I88" s="108"/>
      <c r="J88" s="98"/>
    </row>
    <row r="89">
      <c r="I89" s="108"/>
      <c r="J89" s="98"/>
    </row>
    <row r="90">
      <c r="I90" s="65"/>
    </row>
    <row r="91">
      <c r="I91" s="65"/>
    </row>
    <row r="92">
      <c r="I92" s="65"/>
    </row>
    <row r="93">
      <c r="I93" s="65"/>
    </row>
    <row r="94">
      <c r="I94" s="65"/>
    </row>
    <row r="95">
      <c r="I95" s="65"/>
    </row>
    <row r="96">
      <c r="I96" s="65"/>
    </row>
    <row r="97">
      <c r="I97" s="65"/>
    </row>
    <row r="98">
      <c r="I98" s="65"/>
    </row>
    <row r="99">
      <c r="I99" s="65"/>
    </row>
    <row r="100">
      <c r="I100" s="65"/>
    </row>
    <row r="101">
      <c r="I101" s="65"/>
    </row>
    <row r="102">
      <c r="I102" s="65"/>
    </row>
    <row r="103">
      <c r="I103" s="65"/>
    </row>
    <row r="104">
      <c r="I104" s="65"/>
    </row>
    <row r="105">
      <c r="I105" s="65"/>
    </row>
    <row r="106">
      <c r="I106" s="65"/>
    </row>
    <row r="107">
      <c r="I107" s="65"/>
    </row>
    <row r="108">
      <c r="I108" s="65"/>
    </row>
    <row r="109">
      <c r="I109" s="65"/>
    </row>
    <row r="110">
      <c r="I110" s="65"/>
    </row>
    <row r="111">
      <c r="I111" s="65"/>
    </row>
    <row r="112">
      <c r="I112" s="65"/>
    </row>
    <row r="113">
      <c r="I113" s="65"/>
    </row>
    <row r="114">
      <c r="I114" s="65"/>
    </row>
    <row r="115">
      <c r="I115" s="65"/>
    </row>
    <row r="116">
      <c r="I116" s="65"/>
    </row>
    <row r="117">
      <c r="I117" s="65"/>
    </row>
    <row r="118">
      <c r="I118" s="65"/>
    </row>
    <row r="119">
      <c r="I119" s="65"/>
    </row>
    <row r="120">
      <c r="I120" s="65"/>
    </row>
    <row r="121">
      <c r="I121" s="65"/>
    </row>
    <row r="122">
      <c r="I122" s="65"/>
    </row>
    <row r="123">
      <c r="I123" s="65"/>
    </row>
    <row r="124">
      <c r="I124" s="65"/>
    </row>
    <row r="125">
      <c r="I125" s="65"/>
    </row>
    <row r="126">
      <c r="I126" s="65"/>
    </row>
    <row r="127">
      <c r="I127" s="65"/>
    </row>
    <row r="128">
      <c r="I128" s="65"/>
    </row>
    <row r="129">
      <c r="I129" s="65"/>
    </row>
    <row r="130">
      <c r="I130" s="65"/>
    </row>
    <row r="131">
      <c r="I131" s="65"/>
    </row>
    <row r="132">
      <c r="I132" s="65"/>
    </row>
    <row r="133">
      <c r="I133" s="65"/>
    </row>
    <row r="134">
      <c r="I134" s="65"/>
    </row>
    <row r="135">
      <c r="I135" s="65"/>
    </row>
    <row r="136">
      <c r="I136" s="65"/>
    </row>
    <row r="137">
      <c r="I137" s="65"/>
    </row>
    <row r="138">
      <c r="I138" s="65"/>
    </row>
    <row r="139">
      <c r="I139" s="65"/>
    </row>
    <row r="140">
      <c r="I140" s="65"/>
    </row>
    <row r="141">
      <c r="I141" s="65"/>
    </row>
    <row r="142">
      <c r="I142" s="65"/>
    </row>
    <row r="143">
      <c r="I143" s="65"/>
    </row>
    <row r="144">
      <c r="I144" s="65"/>
    </row>
    <row r="145">
      <c r="I145" s="65"/>
    </row>
    <row r="146">
      <c r="I146" s="65"/>
    </row>
    <row r="147">
      <c r="I147" s="65"/>
    </row>
    <row r="148">
      <c r="I148" s="65"/>
    </row>
    <row r="149">
      <c r="I149" s="65"/>
    </row>
    <row r="150">
      <c r="I150" s="65"/>
    </row>
    <row r="151">
      <c r="I151" s="65"/>
    </row>
    <row r="152">
      <c r="I152" s="65"/>
    </row>
    <row r="153">
      <c r="I153" s="65"/>
    </row>
    <row r="154">
      <c r="I154" s="65"/>
    </row>
    <row r="155">
      <c r="I155" s="65"/>
    </row>
    <row r="156">
      <c r="I156" s="65"/>
    </row>
    <row r="157">
      <c r="I157" s="65"/>
    </row>
    <row r="158">
      <c r="I158" s="65"/>
    </row>
    <row r="159">
      <c r="I159" s="65"/>
    </row>
    <row r="160">
      <c r="I160" s="65"/>
    </row>
    <row r="161">
      <c r="I161" s="65"/>
    </row>
    <row r="162">
      <c r="I162" s="65"/>
    </row>
    <row r="163">
      <c r="I163" s="65"/>
    </row>
    <row r="164">
      <c r="I164" s="65"/>
    </row>
    <row r="165">
      <c r="I165" s="65"/>
    </row>
    <row r="166">
      <c r="I166" s="65"/>
    </row>
    <row r="167">
      <c r="I167" s="65"/>
    </row>
    <row r="168">
      <c r="I168" s="65"/>
    </row>
    <row r="169">
      <c r="I169" s="65"/>
    </row>
    <row r="170">
      <c r="I170" s="65"/>
    </row>
    <row r="171">
      <c r="I171" s="65"/>
    </row>
    <row r="172">
      <c r="I172" s="65"/>
    </row>
    <row r="173">
      <c r="I173" s="65"/>
    </row>
    <row r="174">
      <c r="I174" s="65"/>
    </row>
    <row r="175">
      <c r="I175" s="65"/>
    </row>
    <row r="176">
      <c r="I176" s="65"/>
    </row>
    <row r="177">
      <c r="I177" s="65"/>
    </row>
    <row r="178">
      <c r="I178" s="65"/>
    </row>
    <row r="179">
      <c r="I179" s="65"/>
    </row>
    <row r="180">
      <c r="I180" s="65"/>
    </row>
    <row r="181">
      <c r="I181" s="65"/>
    </row>
    <row r="182">
      <c r="I182" s="65"/>
    </row>
    <row r="183">
      <c r="I183" s="65"/>
    </row>
    <row r="184">
      <c r="I184" s="65"/>
    </row>
    <row r="185">
      <c r="I185" s="65"/>
    </row>
    <row r="186">
      <c r="I186" s="65"/>
    </row>
    <row r="187">
      <c r="I187" s="65"/>
    </row>
    <row r="188">
      <c r="I188" s="65"/>
    </row>
    <row r="189">
      <c r="I189" s="65"/>
    </row>
    <row r="190">
      <c r="I190" s="65"/>
    </row>
    <row r="191">
      <c r="I191" s="65"/>
    </row>
    <row r="192">
      <c r="I192" s="65"/>
    </row>
    <row r="193">
      <c r="I193" s="65"/>
    </row>
    <row r="194">
      <c r="I194" s="65"/>
    </row>
    <row r="195">
      <c r="I195" s="65"/>
    </row>
    <row r="196">
      <c r="I196" s="65"/>
    </row>
    <row r="197">
      <c r="I197" s="65"/>
    </row>
    <row r="198">
      <c r="I198" s="65"/>
    </row>
    <row r="199">
      <c r="I199" s="65"/>
    </row>
    <row r="200">
      <c r="I200" s="65"/>
    </row>
    <row r="201">
      <c r="I201" s="65"/>
    </row>
    <row r="202">
      <c r="I202" s="65"/>
    </row>
    <row r="203">
      <c r="I203" s="65"/>
    </row>
    <row r="204">
      <c r="I204" s="65"/>
    </row>
    <row r="205">
      <c r="I205" s="65"/>
    </row>
    <row r="206">
      <c r="I206" s="65"/>
    </row>
    <row r="207">
      <c r="I207" s="65"/>
    </row>
    <row r="208">
      <c r="I208" s="65"/>
    </row>
    <row r="209">
      <c r="I209" s="65"/>
    </row>
    <row r="210">
      <c r="I210" s="65"/>
    </row>
    <row r="211">
      <c r="I211" s="65"/>
    </row>
    <row r="212">
      <c r="I212" s="65"/>
    </row>
    <row r="213">
      <c r="I213" s="65"/>
    </row>
    <row r="214">
      <c r="I214" s="65"/>
    </row>
    <row r="215">
      <c r="I215" s="65"/>
    </row>
    <row r="216">
      <c r="I216" s="65"/>
    </row>
    <row r="217">
      <c r="I217" s="65"/>
    </row>
    <row r="218">
      <c r="I218" s="65"/>
    </row>
    <row r="219">
      <c r="I219" s="65"/>
    </row>
    <row r="220">
      <c r="I220" s="65"/>
    </row>
    <row r="221">
      <c r="I221" s="65"/>
    </row>
    <row r="222">
      <c r="I222" s="65"/>
    </row>
    <row r="223">
      <c r="I223" s="65"/>
    </row>
    <row r="224">
      <c r="I224" s="65"/>
    </row>
    <row r="225">
      <c r="I225" s="65"/>
    </row>
    <row r="226">
      <c r="I226" s="65"/>
    </row>
    <row r="227">
      <c r="I227" s="65"/>
    </row>
    <row r="228">
      <c r="I228" s="65"/>
    </row>
    <row r="229">
      <c r="I229" s="65"/>
    </row>
    <row r="230">
      <c r="I230" s="65"/>
    </row>
    <row r="231">
      <c r="I231" s="65"/>
    </row>
    <row r="232">
      <c r="I232" s="65"/>
    </row>
    <row r="233">
      <c r="I233" s="65"/>
    </row>
    <row r="234">
      <c r="I234" s="65"/>
    </row>
    <row r="235">
      <c r="I235" s="65"/>
    </row>
    <row r="236">
      <c r="I236" s="65"/>
    </row>
    <row r="237">
      <c r="I237" s="65"/>
    </row>
    <row r="238">
      <c r="I238" s="65"/>
    </row>
    <row r="239">
      <c r="I239" s="65"/>
    </row>
    <row r="240">
      <c r="I240" s="65"/>
    </row>
    <row r="241">
      <c r="I241" s="65"/>
    </row>
    <row r="242">
      <c r="I242" s="65"/>
    </row>
    <row r="243">
      <c r="I243" s="65"/>
    </row>
    <row r="244">
      <c r="I244" s="65"/>
    </row>
    <row r="245">
      <c r="I245" s="65"/>
    </row>
    <row r="246">
      <c r="I246" s="65"/>
    </row>
    <row r="247">
      <c r="I247" s="65"/>
    </row>
    <row r="248">
      <c r="I248" s="65"/>
    </row>
    <row r="249">
      <c r="I249" s="65"/>
    </row>
    <row r="250">
      <c r="I250" s="65"/>
    </row>
    <row r="251">
      <c r="I251" s="65"/>
    </row>
    <row r="252">
      <c r="I252" s="65"/>
    </row>
    <row r="253">
      <c r="I253" s="65"/>
    </row>
    <row r="254">
      <c r="I254" s="65"/>
    </row>
    <row r="255">
      <c r="I255" s="65"/>
    </row>
    <row r="256">
      <c r="I256" s="65"/>
    </row>
    <row r="257">
      <c r="I257" s="65"/>
    </row>
    <row r="258">
      <c r="I258" s="65"/>
    </row>
    <row r="259">
      <c r="I259" s="65"/>
    </row>
    <row r="260">
      <c r="I260" s="65"/>
    </row>
    <row r="261">
      <c r="I261" s="65"/>
    </row>
    <row r="262">
      <c r="I262" s="65"/>
    </row>
    <row r="263">
      <c r="I263" s="65"/>
    </row>
    <row r="264">
      <c r="I264" s="65"/>
    </row>
    <row r="265">
      <c r="I265" s="65"/>
    </row>
    <row r="266">
      <c r="I266" s="65"/>
    </row>
    <row r="267">
      <c r="I267" s="65"/>
    </row>
    <row r="268">
      <c r="I268" s="65"/>
    </row>
    <row r="269">
      <c r="I269" s="65"/>
    </row>
    <row r="270">
      <c r="I270" s="65"/>
    </row>
    <row r="271">
      <c r="I271" s="65"/>
    </row>
    <row r="272">
      <c r="I272" s="65"/>
    </row>
    <row r="273">
      <c r="I273" s="65"/>
    </row>
    <row r="274">
      <c r="I274" s="65"/>
    </row>
    <row r="275">
      <c r="I275" s="65"/>
    </row>
    <row r="276">
      <c r="I276" s="65"/>
    </row>
    <row r="277">
      <c r="I277" s="65"/>
    </row>
    <row r="278">
      <c r="I278" s="65"/>
    </row>
    <row r="279">
      <c r="I279" s="65"/>
    </row>
    <row r="280">
      <c r="I280" s="65"/>
    </row>
    <row r="281">
      <c r="I281" s="65"/>
    </row>
    <row r="282">
      <c r="I282" s="65"/>
    </row>
    <row r="283">
      <c r="I283" s="65"/>
    </row>
    <row r="284">
      <c r="I284" s="65"/>
    </row>
    <row r="285">
      <c r="I285" s="65"/>
    </row>
    <row r="286">
      <c r="I286" s="65"/>
    </row>
    <row r="287">
      <c r="I287" s="65"/>
    </row>
    <row r="288">
      <c r="I288" s="65"/>
    </row>
    <row r="289">
      <c r="I289" s="65"/>
    </row>
    <row r="290">
      <c r="I290" s="65"/>
    </row>
    <row r="291">
      <c r="I291" s="65"/>
    </row>
    <row r="292">
      <c r="I292" s="65"/>
    </row>
    <row r="293">
      <c r="I293" s="65"/>
    </row>
    <row r="294">
      <c r="I294" s="65"/>
    </row>
    <row r="295">
      <c r="I295" s="65"/>
    </row>
    <row r="296">
      <c r="I296" s="65"/>
    </row>
    <row r="297">
      <c r="I297" s="65"/>
    </row>
    <row r="298">
      <c r="I298" s="65"/>
    </row>
    <row r="299">
      <c r="I299" s="65"/>
    </row>
    <row r="300">
      <c r="I300" s="65"/>
    </row>
    <row r="301">
      <c r="I301" s="65"/>
    </row>
    <row r="302">
      <c r="I302" s="65"/>
    </row>
    <row r="303">
      <c r="I303" s="65"/>
    </row>
    <row r="304">
      <c r="I304" s="65"/>
    </row>
    <row r="305">
      <c r="I305" s="65"/>
    </row>
    <row r="306">
      <c r="I306" s="65"/>
    </row>
    <row r="307">
      <c r="I307" s="65"/>
    </row>
    <row r="308">
      <c r="I308" s="65"/>
    </row>
    <row r="309">
      <c r="I309" s="65"/>
    </row>
    <row r="310">
      <c r="I310" s="65"/>
    </row>
    <row r="311">
      <c r="I311" s="65"/>
    </row>
    <row r="312">
      <c r="I312" s="65"/>
    </row>
    <row r="313">
      <c r="I313" s="65"/>
    </row>
    <row r="314">
      <c r="I314" s="65"/>
    </row>
    <row r="315">
      <c r="I315" s="65"/>
    </row>
    <row r="316">
      <c r="I316" s="65"/>
    </row>
    <row r="317">
      <c r="I317" s="65"/>
    </row>
    <row r="318">
      <c r="I318" s="65"/>
    </row>
    <row r="319">
      <c r="I319" s="65"/>
    </row>
    <row r="320">
      <c r="I320" s="65"/>
    </row>
    <row r="321">
      <c r="I321" s="65"/>
    </row>
    <row r="322">
      <c r="I322" s="65"/>
    </row>
    <row r="323">
      <c r="I323" s="65"/>
    </row>
    <row r="324">
      <c r="I324" s="65"/>
    </row>
    <row r="325">
      <c r="I325" s="65"/>
    </row>
    <row r="326">
      <c r="I326" s="65"/>
    </row>
    <row r="327">
      <c r="I327" s="65"/>
    </row>
    <row r="328">
      <c r="I328" s="65"/>
    </row>
    <row r="329">
      <c r="I329" s="65"/>
    </row>
    <row r="330">
      <c r="I330" s="65"/>
    </row>
    <row r="331">
      <c r="I331" s="65"/>
    </row>
    <row r="332">
      <c r="I332" s="65"/>
    </row>
    <row r="333">
      <c r="I333" s="65"/>
    </row>
    <row r="334">
      <c r="I334" s="65"/>
    </row>
    <row r="335">
      <c r="I335" s="65"/>
    </row>
    <row r="336">
      <c r="I336" s="65"/>
    </row>
    <row r="337">
      <c r="I337" s="65"/>
    </row>
    <row r="338">
      <c r="I338" s="65"/>
    </row>
    <row r="339">
      <c r="I339" s="65"/>
    </row>
    <row r="340">
      <c r="I340" s="65"/>
    </row>
    <row r="341">
      <c r="I341" s="65"/>
    </row>
    <row r="342">
      <c r="I342" s="65"/>
    </row>
    <row r="343">
      <c r="I343" s="65"/>
    </row>
    <row r="344">
      <c r="I344" s="65"/>
    </row>
    <row r="345">
      <c r="I345" s="65"/>
    </row>
    <row r="346">
      <c r="I346" s="65"/>
    </row>
    <row r="347">
      <c r="I347" s="65"/>
    </row>
    <row r="348">
      <c r="I348" s="65"/>
    </row>
    <row r="349">
      <c r="I349" s="65"/>
    </row>
    <row r="350">
      <c r="I350" s="65"/>
    </row>
    <row r="351">
      <c r="I351" s="65"/>
    </row>
    <row r="352">
      <c r="I352" s="65"/>
    </row>
    <row r="353">
      <c r="I353" s="65"/>
    </row>
    <row r="354">
      <c r="I354" s="65"/>
    </row>
    <row r="355">
      <c r="I355" s="65"/>
    </row>
    <row r="356">
      <c r="I356" s="65"/>
    </row>
    <row r="357">
      <c r="I357" s="65"/>
    </row>
    <row r="358">
      <c r="I358" s="65"/>
    </row>
    <row r="359">
      <c r="I359" s="65"/>
    </row>
    <row r="360">
      <c r="I360" s="65"/>
    </row>
    <row r="361">
      <c r="I361" s="65"/>
    </row>
    <row r="362">
      <c r="I362" s="65"/>
    </row>
    <row r="363">
      <c r="I363" s="65"/>
    </row>
    <row r="364">
      <c r="I364" s="65"/>
    </row>
    <row r="365">
      <c r="I365" s="65"/>
    </row>
    <row r="366">
      <c r="I366" s="65"/>
    </row>
    <row r="367">
      <c r="I367" s="65"/>
    </row>
    <row r="368">
      <c r="I368" s="65"/>
    </row>
    <row r="369">
      <c r="I369" s="65"/>
    </row>
    <row r="370">
      <c r="I370" s="65"/>
    </row>
    <row r="371">
      <c r="I371" s="65"/>
    </row>
    <row r="372">
      <c r="I372" s="65"/>
    </row>
    <row r="373">
      <c r="I373" s="65"/>
    </row>
    <row r="374">
      <c r="I374" s="65"/>
    </row>
    <row r="375">
      <c r="I375" s="65"/>
    </row>
    <row r="376">
      <c r="I376" s="65"/>
    </row>
    <row r="377">
      <c r="I377" s="65"/>
    </row>
    <row r="378">
      <c r="I378" s="65"/>
    </row>
    <row r="379">
      <c r="I379" s="65"/>
    </row>
    <row r="380">
      <c r="I380" s="65"/>
    </row>
    <row r="381">
      <c r="I381" s="65"/>
    </row>
    <row r="382">
      <c r="I382" s="65"/>
    </row>
    <row r="383">
      <c r="I383" s="65"/>
    </row>
    <row r="384">
      <c r="I384" s="65"/>
    </row>
    <row r="385">
      <c r="I385" s="65"/>
    </row>
    <row r="386">
      <c r="I386" s="65"/>
    </row>
    <row r="387">
      <c r="I387" s="65"/>
    </row>
    <row r="388">
      <c r="I388" s="65"/>
    </row>
    <row r="389">
      <c r="I389" s="65"/>
    </row>
    <row r="390">
      <c r="I390" s="65"/>
    </row>
    <row r="391">
      <c r="I391" s="65"/>
    </row>
    <row r="392">
      <c r="I392" s="65"/>
    </row>
    <row r="393">
      <c r="I393" s="65"/>
    </row>
    <row r="394">
      <c r="I394" s="65"/>
    </row>
    <row r="395">
      <c r="I395" s="65"/>
    </row>
    <row r="396">
      <c r="I396" s="65"/>
    </row>
    <row r="397">
      <c r="I397" s="65"/>
    </row>
    <row r="398">
      <c r="I398" s="65"/>
    </row>
    <row r="399">
      <c r="I399" s="65"/>
    </row>
    <row r="400">
      <c r="I400" s="65"/>
    </row>
    <row r="401">
      <c r="I401" s="65"/>
    </row>
    <row r="402">
      <c r="I402" s="65"/>
    </row>
    <row r="403">
      <c r="I403" s="65"/>
    </row>
    <row r="404">
      <c r="I404" s="65"/>
    </row>
    <row r="405">
      <c r="I405" s="65"/>
    </row>
    <row r="406">
      <c r="I406" s="65"/>
    </row>
    <row r="407">
      <c r="I407" s="65"/>
    </row>
    <row r="408">
      <c r="I408" s="65"/>
    </row>
    <row r="409">
      <c r="I409" s="65"/>
    </row>
    <row r="410">
      <c r="I410" s="65"/>
    </row>
    <row r="411">
      <c r="I411" s="65"/>
    </row>
    <row r="412">
      <c r="I412" s="65"/>
    </row>
    <row r="413">
      <c r="I413" s="65"/>
    </row>
    <row r="414">
      <c r="I414" s="65"/>
    </row>
    <row r="415">
      <c r="I415" s="65"/>
    </row>
    <row r="416">
      <c r="I416" s="65"/>
    </row>
    <row r="417">
      <c r="I417" s="65"/>
    </row>
    <row r="418">
      <c r="I418" s="65"/>
    </row>
    <row r="419">
      <c r="I419" s="65"/>
    </row>
    <row r="420">
      <c r="I420" s="65"/>
    </row>
    <row r="421">
      <c r="I421" s="65"/>
    </row>
    <row r="422">
      <c r="I422" s="65"/>
    </row>
    <row r="423">
      <c r="I423" s="65"/>
    </row>
    <row r="424">
      <c r="I424" s="65"/>
    </row>
    <row r="425">
      <c r="I425" s="65"/>
    </row>
    <row r="426">
      <c r="I426" s="65"/>
    </row>
    <row r="427">
      <c r="I427" s="65"/>
    </row>
    <row r="428">
      <c r="I428" s="65"/>
    </row>
    <row r="429">
      <c r="I429" s="65"/>
    </row>
    <row r="430">
      <c r="I430" s="65"/>
    </row>
    <row r="431">
      <c r="I431" s="65"/>
    </row>
    <row r="432">
      <c r="I432" s="65"/>
    </row>
    <row r="433">
      <c r="I433" s="65"/>
    </row>
    <row r="434">
      <c r="I434" s="65"/>
    </row>
    <row r="435">
      <c r="I435" s="65"/>
    </row>
    <row r="436">
      <c r="I436" s="65"/>
    </row>
    <row r="437">
      <c r="I437" s="65"/>
    </row>
    <row r="438">
      <c r="I438" s="65"/>
    </row>
    <row r="439">
      <c r="I439" s="65"/>
    </row>
    <row r="440">
      <c r="I440" s="65"/>
    </row>
    <row r="441">
      <c r="I441" s="65"/>
    </row>
    <row r="442">
      <c r="I442" s="65"/>
    </row>
    <row r="443">
      <c r="I443" s="65"/>
    </row>
    <row r="444">
      <c r="I444" s="65"/>
    </row>
    <row r="445">
      <c r="I445" s="65"/>
    </row>
    <row r="446">
      <c r="I446" s="65"/>
    </row>
    <row r="447">
      <c r="I447" s="65"/>
    </row>
    <row r="448">
      <c r="I448" s="65"/>
    </row>
    <row r="449">
      <c r="I449" s="65"/>
    </row>
    <row r="450">
      <c r="I450" s="65"/>
    </row>
    <row r="451">
      <c r="I451" s="65"/>
    </row>
    <row r="452">
      <c r="I452" s="65"/>
    </row>
    <row r="453">
      <c r="I453" s="65"/>
    </row>
    <row r="454">
      <c r="I454" s="65"/>
    </row>
    <row r="455">
      <c r="I455" s="65"/>
    </row>
    <row r="456">
      <c r="I456" s="65"/>
    </row>
    <row r="457">
      <c r="I457" s="65"/>
    </row>
    <row r="458">
      <c r="I458" s="65"/>
    </row>
    <row r="459">
      <c r="I459" s="65"/>
    </row>
    <row r="460">
      <c r="I460" s="65"/>
    </row>
    <row r="461">
      <c r="I461" s="65"/>
    </row>
    <row r="462">
      <c r="I462" s="65"/>
    </row>
    <row r="463">
      <c r="I463" s="65"/>
    </row>
    <row r="464">
      <c r="I464" s="65"/>
    </row>
    <row r="465">
      <c r="I465" s="65"/>
    </row>
    <row r="466">
      <c r="I466" s="65"/>
    </row>
    <row r="467">
      <c r="I467" s="65"/>
    </row>
    <row r="468">
      <c r="I468" s="65"/>
    </row>
    <row r="469">
      <c r="I469" s="65"/>
    </row>
    <row r="470">
      <c r="I470" s="65"/>
    </row>
    <row r="471">
      <c r="I471" s="65"/>
    </row>
    <row r="472">
      <c r="I472" s="65"/>
    </row>
    <row r="473">
      <c r="I473" s="65"/>
    </row>
    <row r="474">
      <c r="I474" s="65"/>
    </row>
    <row r="475">
      <c r="I475" s="65"/>
    </row>
    <row r="476">
      <c r="I476" s="65"/>
    </row>
    <row r="477">
      <c r="I477" s="65"/>
    </row>
    <row r="478">
      <c r="I478" s="65"/>
    </row>
    <row r="479">
      <c r="I479" s="65"/>
    </row>
    <row r="480">
      <c r="I480" s="65"/>
    </row>
    <row r="481">
      <c r="I481" s="65"/>
    </row>
    <row r="482">
      <c r="I482" s="65"/>
    </row>
    <row r="483">
      <c r="I483" s="65"/>
    </row>
    <row r="484">
      <c r="I484" s="65"/>
    </row>
    <row r="485">
      <c r="I485" s="65"/>
    </row>
    <row r="486">
      <c r="I486" s="65"/>
    </row>
    <row r="487">
      <c r="I487" s="65"/>
    </row>
    <row r="488">
      <c r="I488" s="65"/>
    </row>
    <row r="489">
      <c r="I489" s="65"/>
    </row>
    <row r="490">
      <c r="I490" s="65"/>
    </row>
    <row r="491">
      <c r="I491" s="65"/>
    </row>
    <row r="492">
      <c r="I492" s="65"/>
    </row>
    <row r="493">
      <c r="I493" s="65"/>
    </row>
    <row r="494">
      <c r="I494" s="65"/>
    </row>
    <row r="495">
      <c r="I495" s="65"/>
    </row>
    <row r="496">
      <c r="I496" s="65"/>
    </row>
    <row r="497">
      <c r="I497" s="65"/>
    </row>
    <row r="498">
      <c r="I498" s="65"/>
    </row>
    <row r="499">
      <c r="I499" s="65"/>
    </row>
    <row r="500">
      <c r="I500" s="65"/>
    </row>
    <row r="501">
      <c r="I501" s="65"/>
    </row>
    <row r="502">
      <c r="I502" s="65"/>
    </row>
    <row r="503">
      <c r="I503" s="65"/>
    </row>
    <row r="504">
      <c r="I504" s="65"/>
    </row>
    <row r="505">
      <c r="I505" s="65"/>
    </row>
    <row r="506">
      <c r="I506" s="65"/>
    </row>
    <row r="507">
      <c r="I507" s="65"/>
    </row>
    <row r="508">
      <c r="I508" s="65"/>
    </row>
    <row r="509">
      <c r="I509" s="65"/>
    </row>
    <row r="510">
      <c r="I510" s="65"/>
    </row>
    <row r="511">
      <c r="I511" s="65"/>
    </row>
    <row r="512">
      <c r="I512" s="65"/>
    </row>
    <row r="513">
      <c r="I513" s="65"/>
    </row>
    <row r="514">
      <c r="I514" s="65"/>
    </row>
    <row r="515">
      <c r="I515" s="65"/>
    </row>
    <row r="516">
      <c r="I516" s="65"/>
    </row>
    <row r="517">
      <c r="I517" s="65"/>
    </row>
    <row r="518">
      <c r="I518" s="65"/>
    </row>
    <row r="519">
      <c r="I519" s="65"/>
    </row>
    <row r="520">
      <c r="I520" s="65"/>
    </row>
    <row r="521">
      <c r="I521" s="65"/>
    </row>
    <row r="522">
      <c r="I522" s="65"/>
    </row>
    <row r="523">
      <c r="I523" s="65"/>
    </row>
    <row r="524">
      <c r="I524" s="65"/>
    </row>
    <row r="525">
      <c r="I525" s="65"/>
    </row>
    <row r="526">
      <c r="I526" s="65"/>
    </row>
    <row r="527">
      <c r="I527" s="65"/>
    </row>
    <row r="528">
      <c r="I528" s="65"/>
    </row>
    <row r="529">
      <c r="I529" s="65"/>
    </row>
    <row r="530">
      <c r="I530" s="65"/>
    </row>
    <row r="531">
      <c r="I531" s="65"/>
    </row>
    <row r="532">
      <c r="I532" s="65"/>
    </row>
    <row r="533">
      <c r="I533" s="65"/>
    </row>
    <row r="534">
      <c r="I534" s="65"/>
    </row>
    <row r="535">
      <c r="I535" s="65"/>
    </row>
    <row r="536">
      <c r="I536" s="65"/>
    </row>
    <row r="537">
      <c r="I537" s="65"/>
    </row>
    <row r="538">
      <c r="I538" s="65"/>
    </row>
    <row r="539">
      <c r="I539" s="65"/>
    </row>
    <row r="540">
      <c r="I540" s="65"/>
    </row>
    <row r="541">
      <c r="I541" s="65"/>
    </row>
    <row r="542">
      <c r="I542" s="65"/>
    </row>
    <row r="543">
      <c r="I543" s="65"/>
    </row>
    <row r="544">
      <c r="I544" s="65"/>
    </row>
    <row r="545">
      <c r="I545" s="65"/>
    </row>
    <row r="546">
      <c r="I546" s="65"/>
    </row>
    <row r="547">
      <c r="I547" s="65"/>
    </row>
    <row r="548">
      <c r="I548" s="65"/>
    </row>
    <row r="549">
      <c r="I549" s="65"/>
    </row>
    <row r="550">
      <c r="I550" s="65"/>
    </row>
    <row r="551">
      <c r="I551" s="65"/>
    </row>
    <row r="552">
      <c r="I552" s="65"/>
    </row>
    <row r="553">
      <c r="I553" s="65"/>
    </row>
    <row r="554">
      <c r="I554" s="65"/>
    </row>
    <row r="555">
      <c r="I555" s="65"/>
    </row>
    <row r="556">
      <c r="I556" s="65"/>
    </row>
    <row r="557">
      <c r="I557" s="65"/>
    </row>
    <row r="558">
      <c r="I558" s="65"/>
    </row>
    <row r="559">
      <c r="I559" s="65"/>
    </row>
    <row r="560">
      <c r="I560" s="65"/>
    </row>
    <row r="561">
      <c r="I561" s="65"/>
    </row>
    <row r="562">
      <c r="I562" s="65"/>
    </row>
    <row r="563">
      <c r="I563" s="65"/>
    </row>
    <row r="564">
      <c r="I564" s="65"/>
    </row>
    <row r="565">
      <c r="I565" s="65"/>
    </row>
    <row r="566">
      <c r="I566" s="65"/>
    </row>
    <row r="567">
      <c r="I567" s="65"/>
    </row>
    <row r="568">
      <c r="I568" s="65"/>
    </row>
    <row r="569">
      <c r="I569" s="65"/>
    </row>
    <row r="570">
      <c r="I570" s="65"/>
    </row>
    <row r="571">
      <c r="I571" s="65"/>
    </row>
    <row r="572">
      <c r="I572" s="65"/>
    </row>
    <row r="573">
      <c r="I573" s="65"/>
    </row>
    <row r="574">
      <c r="I574" s="65"/>
    </row>
    <row r="575">
      <c r="I575" s="65"/>
    </row>
    <row r="576">
      <c r="I576" s="65"/>
    </row>
    <row r="577">
      <c r="I577" s="65"/>
    </row>
    <row r="578">
      <c r="I578" s="65"/>
    </row>
    <row r="579">
      <c r="I579" s="65"/>
    </row>
    <row r="580">
      <c r="I580" s="65"/>
    </row>
    <row r="581">
      <c r="I581" s="65"/>
    </row>
    <row r="582">
      <c r="I582" s="65"/>
    </row>
    <row r="583">
      <c r="I583" s="65"/>
    </row>
    <row r="584">
      <c r="I584" s="65"/>
    </row>
    <row r="585">
      <c r="I585" s="65"/>
    </row>
    <row r="586">
      <c r="I586" s="65"/>
    </row>
    <row r="587">
      <c r="I587" s="65"/>
    </row>
    <row r="588">
      <c r="I588" s="65"/>
    </row>
    <row r="589">
      <c r="I589" s="65"/>
    </row>
    <row r="590">
      <c r="I590" s="65"/>
    </row>
    <row r="591">
      <c r="I591" s="65"/>
    </row>
    <row r="592">
      <c r="I592" s="65"/>
    </row>
    <row r="593">
      <c r="I593" s="65"/>
    </row>
    <row r="594">
      <c r="I594" s="65"/>
    </row>
    <row r="595">
      <c r="I595" s="65"/>
    </row>
    <row r="596">
      <c r="I596" s="65"/>
    </row>
    <row r="597">
      <c r="I597" s="65"/>
    </row>
    <row r="598">
      <c r="I598" s="65"/>
    </row>
    <row r="599">
      <c r="I599" s="65"/>
    </row>
    <row r="600">
      <c r="I600" s="65"/>
    </row>
    <row r="601">
      <c r="I601" s="65"/>
    </row>
    <row r="602">
      <c r="I602" s="65"/>
    </row>
    <row r="603">
      <c r="I603" s="65"/>
    </row>
    <row r="604">
      <c r="I604" s="65"/>
    </row>
    <row r="605">
      <c r="I605" s="65"/>
    </row>
    <row r="606">
      <c r="I606" s="65"/>
    </row>
    <row r="607">
      <c r="I607" s="65"/>
    </row>
    <row r="608">
      <c r="I608" s="65"/>
    </row>
    <row r="609">
      <c r="I609" s="65"/>
    </row>
    <row r="610">
      <c r="I610" s="65"/>
    </row>
    <row r="611">
      <c r="I611" s="65"/>
    </row>
    <row r="612">
      <c r="I612" s="65"/>
    </row>
    <row r="613">
      <c r="I613" s="65"/>
    </row>
    <row r="614">
      <c r="I614" s="65"/>
    </row>
    <row r="615">
      <c r="I615" s="65"/>
    </row>
    <row r="616">
      <c r="I616" s="65"/>
    </row>
    <row r="617">
      <c r="I617" s="65"/>
    </row>
    <row r="618">
      <c r="I618" s="65"/>
    </row>
    <row r="619">
      <c r="I619" s="65"/>
    </row>
    <row r="620">
      <c r="I620" s="65"/>
    </row>
    <row r="621">
      <c r="I621" s="65"/>
    </row>
    <row r="622">
      <c r="I622" s="65"/>
    </row>
    <row r="623">
      <c r="I623" s="65"/>
    </row>
    <row r="624">
      <c r="I624" s="65"/>
    </row>
    <row r="625">
      <c r="I625" s="65"/>
    </row>
    <row r="626">
      <c r="I626" s="65"/>
    </row>
    <row r="627">
      <c r="I627" s="65"/>
    </row>
    <row r="628">
      <c r="I628" s="65"/>
    </row>
    <row r="629">
      <c r="I629" s="65"/>
    </row>
    <row r="630">
      <c r="I630" s="65"/>
    </row>
    <row r="631">
      <c r="I631" s="65"/>
    </row>
    <row r="632">
      <c r="I632" s="65"/>
    </row>
    <row r="633">
      <c r="I633" s="65"/>
    </row>
    <row r="634">
      <c r="I634" s="65"/>
    </row>
    <row r="635">
      <c r="I635" s="65"/>
    </row>
    <row r="636">
      <c r="I636" s="65"/>
    </row>
    <row r="637">
      <c r="I637" s="65"/>
    </row>
    <row r="638">
      <c r="I638" s="65"/>
    </row>
    <row r="639">
      <c r="I639" s="65"/>
    </row>
    <row r="640">
      <c r="I640" s="65"/>
    </row>
    <row r="641">
      <c r="I641" s="65"/>
    </row>
    <row r="642">
      <c r="I642" s="65"/>
    </row>
    <row r="643">
      <c r="I643" s="65"/>
    </row>
    <row r="644">
      <c r="I644" s="65"/>
    </row>
    <row r="645">
      <c r="I645" s="65"/>
    </row>
    <row r="646">
      <c r="I646" s="65"/>
    </row>
    <row r="647">
      <c r="I647" s="65"/>
    </row>
    <row r="648">
      <c r="I648" s="65"/>
    </row>
    <row r="649">
      <c r="I649" s="65"/>
    </row>
    <row r="650">
      <c r="I650" s="65"/>
    </row>
    <row r="651">
      <c r="I651" s="65"/>
    </row>
    <row r="652">
      <c r="I652" s="65"/>
    </row>
    <row r="653">
      <c r="I653" s="65"/>
    </row>
    <row r="654">
      <c r="I654" s="65"/>
    </row>
    <row r="655">
      <c r="I655" s="65"/>
    </row>
    <row r="656">
      <c r="I656" s="65"/>
    </row>
    <row r="657">
      <c r="I657" s="65"/>
    </row>
    <row r="658">
      <c r="I658" s="65"/>
    </row>
    <row r="659">
      <c r="I659" s="65"/>
    </row>
    <row r="660">
      <c r="I660" s="65"/>
    </row>
    <row r="661">
      <c r="I661" s="65"/>
    </row>
    <row r="662">
      <c r="I662" s="65"/>
    </row>
    <row r="663">
      <c r="I663" s="65"/>
    </row>
    <row r="664">
      <c r="I664" s="65"/>
    </row>
    <row r="665">
      <c r="I665" s="65"/>
    </row>
    <row r="666">
      <c r="I666" s="65"/>
    </row>
    <row r="667">
      <c r="I667" s="65"/>
    </row>
    <row r="668">
      <c r="I668" s="65"/>
    </row>
    <row r="669">
      <c r="I669" s="65"/>
    </row>
    <row r="670">
      <c r="I670" s="65"/>
    </row>
    <row r="671">
      <c r="I671" s="65"/>
    </row>
    <row r="672">
      <c r="I672" s="65"/>
    </row>
    <row r="673">
      <c r="I673" s="65"/>
    </row>
    <row r="674">
      <c r="I674" s="65"/>
    </row>
    <row r="675">
      <c r="I675" s="65"/>
    </row>
    <row r="676">
      <c r="I676" s="65"/>
    </row>
    <row r="677">
      <c r="I677" s="65"/>
    </row>
    <row r="678">
      <c r="I678" s="65"/>
    </row>
    <row r="679">
      <c r="I679" s="65"/>
    </row>
    <row r="680">
      <c r="I680" s="65"/>
    </row>
    <row r="681">
      <c r="I681" s="65"/>
    </row>
    <row r="682">
      <c r="I682" s="65"/>
    </row>
    <row r="683">
      <c r="I683" s="65"/>
    </row>
    <row r="684">
      <c r="I684" s="65"/>
    </row>
    <row r="685">
      <c r="I685" s="65"/>
    </row>
    <row r="686">
      <c r="I686" s="65"/>
    </row>
    <row r="687">
      <c r="I687" s="65"/>
    </row>
    <row r="688">
      <c r="I688" s="65"/>
    </row>
    <row r="689">
      <c r="I689" s="65"/>
    </row>
    <row r="690">
      <c r="I690" s="65"/>
    </row>
    <row r="691">
      <c r="I691" s="65"/>
    </row>
    <row r="692">
      <c r="I692" s="65"/>
    </row>
    <row r="693">
      <c r="I693" s="65"/>
    </row>
    <row r="694">
      <c r="I694" s="65"/>
    </row>
    <row r="695">
      <c r="I695" s="65"/>
    </row>
    <row r="696">
      <c r="I696" s="65"/>
    </row>
    <row r="697">
      <c r="I697" s="65"/>
    </row>
    <row r="698">
      <c r="I698" s="65"/>
    </row>
    <row r="699">
      <c r="I699" s="65"/>
    </row>
    <row r="700">
      <c r="I700" s="65"/>
    </row>
    <row r="701">
      <c r="I701" s="65"/>
    </row>
    <row r="702">
      <c r="I702" s="65"/>
    </row>
    <row r="703">
      <c r="I703" s="65"/>
    </row>
    <row r="704">
      <c r="I704" s="65"/>
    </row>
    <row r="705">
      <c r="I705" s="65"/>
    </row>
    <row r="706">
      <c r="I706" s="65"/>
    </row>
    <row r="707">
      <c r="I707" s="65"/>
    </row>
    <row r="708">
      <c r="I708" s="65"/>
    </row>
    <row r="709">
      <c r="I709" s="65"/>
    </row>
    <row r="710">
      <c r="I710" s="65"/>
    </row>
    <row r="711">
      <c r="I711" s="65"/>
    </row>
    <row r="712">
      <c r="I712" s="65"/>
    </row>
    <row r="713">
      <c r="I713" s="65"/>
    </row>
    <row r="714">
      <c r="I714" s="65"/>
    </row>
    <row r="715">
      <c r="I715" s="65"/>
    </row>
    <row r="716">
      <c r="I716" s="65"/>
    </row>
    <row r="717">
      <c r="I717" s="65"/>
    </row>
    <row r="718">
      <c r="I718" s="65"/>
    </row>
    <row r="719">
      <c r="I719" s="65"/>
    </row>
    <row r="720">
      <c r="I720" s="65"/>
    </row>
    <row r="721">
      <c r="I721" s="65"/>
    </row>
    <row r="722">
      <c r="I722" s="65"/>
    </row>
    <row r="723">
      <c r="I723" s="65"/>
    </row>
    <row r="724">
      <c r="I724" s="65"/>
    </row>
    <row r="725">
      <c r="I725" s="65"/>
    </row>
    <row r="726">
      <c r="I726" s="65"/>
    </row>
    <row r="727">
      <c r="I727" s="65"/>
    </row>
    <row r="728">
      <c r="I728" s="65"/>
    </row>
    <row r="729">
      <c r="I729" s="65"/>
    </row>
    <row r="730">
      <c r="I730" s="65"/>
    </row>
    <row r="731">
      <c r="I731" s="65"/>
    </row>
    <row r="732">
      <c r="I732" s="65"/>
    </row>
    <row r="733">
      <c r="I733" s="65"/>
    </row>
    <row r="734">
      <c r="I734" s="65"/>
    </row>
    <row r="735">
      <c r="I735" s="65"/>
    </row>
    <row r="736">
      <c r="I736" s="65"/>
    </row>
    <row r="737">
      <c r="I737" s="65"/>
    </row>
    <row r="738">
      <c r="I738" s="65"/>
    </row>
    <row r="739">
      <c r="I739" s="65"/>
    </row>
    <row r="740">
      <c r="I740" s="65"/>
    </row>
    <row r="741">
      <c r="I741" s="65"/>
    </row>
    <row r="742">
      <c r="I742" s="65"/>
    </row>
    <row r="743">
      <c r="I743" s="65"/>
    </row>
    <row r="744">
      <c r="I744" s="65"/>
    </row>
    <row r="745">
      <c r="I745" s="65"/>
    </row>
    <row r="746">
      <c r="I746" s="65"/>
    </row>
    <row r="747">
      <c r="I747" s="65"/>
    </row>
    <row r="748">
      <c r="I748" s="65"/>
    </row>
    <row r="749">
      <c r="I749" s="65"/>
    </row>
    <row r="750">
      <c r="I750" s="65"/>
    </row>
    <row r="751">
      <c r="I751" s="65"/>
    </row>
    <row r="752">
      <c r="I752" s="65"/>
    </row>
    <row r="753">
      <c r="I753" s="65"/>
    </row>
    <row r="754">
      <c r="I754" s="65"/>
    </row>
    <row r="755">
      <c r="I755" s="65"/>
    </row>
    <row r="756">
      <c r="I756" s="65"/>
    </row>
    <row r="757">
      <c r="I757" s="65"/>
    </row>
    <row r="758">
      <c r="I758" s="65"/>
    </row>
    <row r="759">
      <c r="I759" s="65"/>
    </row>
    <row r="760">
      <c r="I760" s="65"/>
    </row>
    <row r="761">
      <c r="I761" s="65"/>
    </row>
    <row r="762">
      <c r="I762" s="65"/>
    </row>
    <row r="763">
      <c r="I763" s="65"/>
    </row>
    <row r="764">
      <c r="I764" s="65"/>
    </row>
    <row r="765">
      <c r="I765" s="65"/>
    </row>
    <row r="766">
      <c r="I766" s="65"/>
    </row>
    <row r="767">
      <c r="I767" s="65"/>
    </row>
    <row r="768">
      <c r="I768" s="65"/>
    </row>
    <row r="769">
      <c r="I769" s="65"/>
    </row>
    <row r="770">
      <c r="I770" s="65"/>
    </row>
    <row r="771">
      <c r="I771" s="65"/>
    </row>
    <row r="772">
      <c r="I772" s="65"/>
    </row>
    <row r="773">
      <c r="I773" s="65"/>
    </row>
    <row r="774">
      <c r="I774" s="65"/>
    </row>
    <row r="775">
      <c r="I775" s="65"/>
    </row>
    <row r="776">
      <c r="I776" s="65"/>
    </row>
    <row r="777">
      <c r="I777" s="65"/>
    </row>
    <row r="778">
      <c r="I778" s="65"/>
    </row>
    <row r="779">
      <c r="I779" s="65"/>
    </row>
    <row r="780">
      <c r="I780" s="65"/>
    </row>
    <row r="781">
      <c r="I781" s="65"/>
    </row>
    <row r="782">
      <c r="I782" s="65"/>
    </row>
    <row r="783">
      <c r="I783" s="65"/>
    </row>
    <row r="784">
      <c r="I784" s="65"/>
    </row>
    <row r="785">
      <c r="I785" s="65"/>
    </row>
    <row r="786">
      <c r="I786" s="65"/>
    </row>
    <row r="787">
      <c r="I787" s="65"/>
    </row>
    <row r="788">
      <c r="I788" s="65"/>
    </row>
    <row r="789">
      <c r="I789" s="65"/>
    </row>
    <row r="790">
      <c r="I790" s="65"/>
    </row>
    <row r="791">
      <c r="I791" s="65"/>
    </row>
    <row r="792">
      <c r="I792" s="65"/>
    </row>
    <row r="793">
      <c r="I793" s="65"/>
    </row>
    <row r="794">
      <c r="I794" s="65"/>
    </row>
    <row r="795">
      <c r="I795" s="65"/>
    </row>
    <row r="796">
      <c r="I796" s="65"/>
    </row>
    <row r="797">
      <c r="I797" s="65"/>
    </row>
    <row r="798">
      <c r="I798" s="65"/>
    </row>
    <row r="799">
      <c r="I799" s="65"/>
    </row>
    <row r="800">
      <c r="I800" s="65"/>
    </row>
    <row r="801">
      <c r="I801" s="65"/>
    </row>
    <row r="802">
      <c r="I802" s="65"/>
    </row>
    <row r="803">
      <c r="I803" s="65"/>
    </row>
    <row r="804">
      <c r="I804" s="65"/>
    </row>
    <row r="805">
      <c r="I805" s="65"/>
    </row>
    <row r="806">
      <c r="I806" s="65"/>
    </row>
    <row r="807">
      <c r="I807" s="65"/>
    </row>
    <row r="808">
      <c r="I808" s="65"/>
    </row>
    <row r="809">
      <c r="I809" s="65"/>
    </row>
    <row r="810">
      <c r="I810" s="65"/>
    </row>
    <row r="811">
      <c r="I811" s="65"/>
    </row>
    <row r="812">
      <c r="I812" s="65"/>
    </row>
    <row r="813">
      <c r="I813" s="65"/>
    </row>
    <row r="814">
      <c r="I814" s="65"/>
    </row>
    <row r="815">
      <c r="I815" s="65"/>
    </row>
    <row r="816">
      <c r="I816" s="65"/>
    </row>
    <row r="817">
      <c r="I817" s="65"/>
    </row>
    <row r="818">
      <c r="I818" s="65"/>
    </row>
    <row r="819">
      <c r="I819" s="65"/>
    </row>
    <row r="820">
      <c r="I820" s="65"/>
    </row>
    <row r="821">
      <c r="I821" s="65"/>
    </row>
    <row r="822">
      <c r="I822" s="65"/>
    </row>
    <row r="823">
      <c r="I823" s="65"/>
    </row>
    <row r="824">
      <c r="I824" s="65"/>
    </row>
    <row r="825">
      <c r="I825" s="65"/>
    </row>
    <row r="826">
      <c r="I826" s="65"/>
    </row>
    <row r="827">
      <c r="I827" s="65"/>
    </row>
    <row r="828">
      <c r="I828" s="65"/>
    </row>
    <row r="829">
      <c r="I829" s="65"/>
    </row>
    <row r="830">
      <c r="I830" s="65"/>
    </row>
    <row r="831">
      <c r="I831" s="65"/>
    </row>
    <row r="832">
      <c r="I832" s="65"/>
    </row>
    <row r="833">
      <c r="I833" s="65"/>
    </row>
    <row r="834">
      <c r="I834" s="65"/>
    </row>
    <row r="835">
      <c r="I835" s="65"/>
    </row>
    <row r="836">
      <c r="I836" s="65"/>
    </row>
    <row r="837">
      <c r="I837" s="65"/>
    </row>
    <row r="838">
      <c r="I838" s="65"/>
    </row>
    <row r="839">
      <c r="I839" s="65"/>
    </row>
    <row r="840">
      <c r="I840" s="65"/>
    </row>
    <row r="841">
      <c r="I841" s="65"/>
    </row>
    <row r="842">
      <c r="I842" s="65"/>
    </row>
    <row r="843">
      <c r="I843" s="65"/>
    </row>
    <row r="844">
      <c r="I844" s="65"/>
    </row>
    <row r="845">
      <c r="I845" s="65"/>
    </row>
    <row r="846">
      <c r="I846" s="65"/>
    </row>
    <row r="847">
      <c r="I847" s="65"/>
    </row>
    <row r="848">
      <c r="I848" s="65"/>
    </row>
    <row r="849">
      <c r="I849" s="65"/>
    </row>
    <row r="850">
      <c r="I850" s="65"/>
    </row>
    <row r="851">
      <c r="I851" s="65"/>
    </row>
    <row r="852">
      <c r="I852" s="65"/>
    </row>
    <row r="853">
      <c r="I853" s="65"/>
    </row>
    <row r="854">
      <c r="I854" s="65"/>
    </row>
    <row r="855">
      <c r="I855" s="65"/>
    </row>
    <row r="856">
      <c r="I856" s="65"/>
    </row>
    <row r="857">
      <c r="I857" s="65"/>
    </row>
    <row r="858">
      <c r="I858" s="65"/>
    </row>
    <row r="859">
      <c r="I859" s="65"/>
    </row>
    <row r="860">
      <c r="I860" s="65"/>
    </row>
    <row r="861">
      <c r="I861" s="65"/>
    </row>
    <row r="862">
      <c r="I862" s="65"/>
    </row>
    <row r="863">
      <c r="I863" s="65"/>
    </row>
    <row r="864">
      <c r="I864" s="65"/>
    </row>
    <row r="865">
      <c r="I865" s="65"/>
    </row>
    <row r="866">
      <c r="I866" s="65"/>
    </row>
    <row r="867">
      <c r="I867" s="65"/>
    </row>
    <row r="868">
      <c r="I868" s="65"/>
    </row>
    <row r="869">
      <c r="I869" s="65"/>
    </row>
    <row r="870">
      <c r="I870" s="65"/>
    </row>
    <row r="871">
      <c r="I871" s="65"/>
    </row>
    <row r="872">
      <c r="I872" s="65"/>
    </row>
    <row r="873">
      <c r="I873" s="65"/>
    </row>
    <row r="874">
      <c r="I874" s="65"/>
    </row>
    <row r="875">
      <c r="I875" s="65"/>
    </row>
    <row r="876">
      <c r="I876" s="65"/>
    </row>
    <row r="877">
      <c r="I877" s="65"/>
    </row>
    <row r="878">
      <c r="I878" s="65"/>
    </row>
    <row r="879">
      <c r="I879" s="65"/>
    </row>
    <row r="880">
      <c r="I880" s="65"/>
    </row>
    <row r="881">
      <c r="I881" s="65"/>
    </row>
    <row r="882">
      <c r="I882" s="65"/>
    </row>
    <row r="883">
      <c r="I883" s="65"/>
    </row>
    <row r="884">
      <c r="I884" s="65"/>
    </row>
    <row r="885">
      <c r="I885" s="65"/>
    </row>
    <row r="886">
      <c r="I886" s="65"/>
    </row>
    <row r="887">
      <c r="I887" s="65"/>
    </row>
    <row r="888">
      <c r="I888" s="65"/>
    </row>
    <row r="889">
      <c r="I889" s="65"/>
    </row>
    <row r="890">
      <c r="I890" s="65"/>
    </row>
    <row r="891">
      <c r="I891" s="65"/>
    </row>
    <row r="892">
      <c r="I892" s="65"/>
    </row>
    <row r="893">
      <c r="I893" s="65"/>
    </row>
    <row r="894">
      <c r="I894" s="65"/>
    </row>
    <row r="895">
      <c r="I895" s="65"/>
    </row>
    <row r="896">
      <c r="I896" s="65"/>
    </row>
    <row r="897">
      <c r="I897" s="65"/>
    </row>
    <row r="898">
      <c r="I898" s="65"/>
    </row>
    <row r="899">
      <c r="I899" s="65"/>
    </row>
    <row r="900">
      <c r="I900" s="65"/>
    </row>
    <row r="901">
      <c r="I901" s="65"/>
    </row>
    <row r="902">
      <c r="I902" s="65"/>
    </row>
    <row r="903">
      <c r="I903" s="65"/>
    </row>
    <row r="904">
      <c r="I904" s="65"/>
    </row>
    <row r="905">
      <c r="I905" s="65"/>
    </row>
    <row r="906">
      <c r="I906" s="65"/>
    </row>
    <row r="907">
      <c r="I907" s="65"/>
    </row>
    <row r="908">
      <c r="I908" s="65"/>
    </row>
    <row r="909">
      <c r="I909" s="65"/>
    </row>
    <row r="910">
      <c r="I910" s="65"/>
    </row>
    <row r="911">
      <c r="I911" s="65"/>
    </row>
    <row r="912">
      <c r="I912" s="65"/>
    </row>
    <row r="913">
      <c r="I913" s="65"/>
    </row>
    <row r="914">
      <c r="I914" s="65"/>
    </row>
    <row r="915">
      <c r="I915" s="65"/>
    </row>
    <row r="916">
      <c r="I916" s="65"/>
    </row>
    <row r="917">
      <c r="I917" s="65"/>
    </row>
    <row r="918">
      <c r="I918" s="65"/>
    </row>
    <row r="919">
      <c r="I919" s="65"/>
    </row>
    <row r="920">
      <c r="I920" s="65"/>
    </row>
    <row r="921">
      <c r="I921" s="65"/>
    </row>
    <row r="922">
      <c r="I922" s="65"/>
    </row>
    <row r="923">
      <c r="I923" s="65"/>
    </row>
    <row r="924">
      <c r="I924" s="65"/>
    </row>
    <row r="925">
      <c r="I925" s="65"/>
    </row>
    <row r="926">
      <c r="I926" s="65"/>
    </row>
    <row r="927">
      <c r="I927" s="65"/>
    </row>
    <row r="928">
      <c r="I928" s="65"/>
    </row>
    <row r="929">
      <c r="I929" s="65"/>
    </row>
    <row r="930">
      <c r="I930" s="65"/>
    </row>
    <row r="931">
      <c r="I931" s="65"/>
    </row>
    <row r="932">
      <c r="I932" s="65"/>
    </row>
    <row r="933">
      <c r="I933" s="65"/>
    </row>
    <row r="934">
      <c r="I934" s="65"/>
    </row>
    <row r="935">
      <c r="I935" s="65"/>
    </row>
    <row r="936">
      <c r="I936" s="65"/>
    </row>
    <row r="937">
      <c r="I937" s="65"/>
    </row>
    <row r="938">
      <c r="I938" s="65"/>
    </row>
    <row r="939">
      <c r="I939" s="65"/>
    </row>
    <row r="940">
      <c r="I940" s="65"/>
    </row>
    <row r="941">
      <c r="I941" s="65"/>
    </row>
    <row r="942">
      <c r="I942" s="65"/>
    </row>
    <row r="943">
      <c r="I943" s="65"/>
    </row>
    <row r="944">
      <c r="I944" s="65"/>
    </row>
    <row r="945">
      <c r="I945" s="65"/>
    </row>
    <row r="946">
      <c r="I946" s="65"/>
    </row>
    <row r="947">
      <c r="I947" s="65"/>
    </row>
    <row r="948">
      <c r="I948" s="65"/>
    </row>
    <row r="949">
      <c r="I949" s="65"/>
    </row>
    <row r="950">
      <c r="I950" s="65"/>
    </row>
    <row r="951">
      <c r="I951" s="65"/>
    </row>
    <row r="952">
      <c r="I952" s="65"/>
    </row>
    <row r="953">
      <c r="I953" s="65"/>
    </row>
    <row r="954">
      <c r="I954" s="65"/>
    </row>
    <row r="955">
      <c r="I955" s="65"/>
    </row>
    <row r="956">
      <c r="I956" s="65"/>
    </row>
    <row r="957">
      <c r="I957" s="65"/>
    </row>
    <row r="958">
      <c r="I958" s="65"/>
    </row>
    <row r="959">
      <c r="I959" s="65"/>
    </row>
    <row r="960">
      <c r="I960" s="65"/>
    </row>
    <row r="961">
      <c r="I961" s="65"/>
    </row>
    <row r="962">
      <c r="I962" s="65"/>
    </row>
    <row r="963">
      <c r="I963" s="65"/>
    </row>
    <row r="964">
      <c r="I964" s="65"/>
    </row>
    <row r="965">
      <c r="I965" s="65"/>
    </row>
    <row r="966">
      <c r="I966" s="65"/>
    </row>
    <row r="967">
      <c r="I967" s="65"/>
    </row>
    <row r="968">
      <c r="I968" s="65"/>
    </row>
    <row r="969">
      <c r="I969" s="65"/>
    </row>
    <row r="970">
      <c r="I970" s="65"/>
    </row>
    <row r="971">
      <c r="I971" s="65"/>
    </row>
    <row r="972">
      <c r="I972" s="65"/>
    </row>
    <row r="973">
      <c r="I973" s="65"/>
    </row>
    <row r="974">
      <c r="I974" s="65"/>
    </row>
    <row r="975">
      <c r="I975" s="65"/>
    </row>
    <row r="976">
      <c r="I976" s="65"/>
    </row>
    <row r="977">
      <c r="I977" s="65"/>
    </row>
    <row r="978">
      <c r="I978" s="65"/>
    </row>
    <row r="979">
      <c r="I979" s="65"/>
    </row>
    <row r="980">
      <c r="I980" s="65"/>
    </row>
    <row r="981">
      <c r="I981" s="65"/>
    </row>
    <row r="982">
      <c r="I982" s="65"/>
    </row>
    <row r="983">
      <c r="I983" s="65"/>
    </row>
    <row r="984">
      <c r="I984" s="65"/>
    </row>
    <row r="985">
      <c r="I985" s="65"/>
    </row>
    <row r="986">
      <c r="I986" s="65"/>
    </row>
    <row r="987">
      <c r="I987" s="65"/>
    </row>
    <row r="988">
      <c r="I988" s="65"/>
    </row>
    <row r="989">
      <c r="I989" s="65"/>
    </row>
    <row r="990">
      <c r="I990" s="65"/>
    </row>
    <row r="991">
      <c r="I991" s="65"/>
    </row>
    <row r="992">
      <c r="I992" s="65"/>
    </row>
  </sheetData>
  <mergeCells count="9">
    <mergeCell ref="C7:D7"/>
    <mergeCell ref="I43:I50"/>
    <mergeCell ref="A1:A2"/>
    <mergeCell ref="C1:D1"/>
    <mergeCell ref="C2:D2"/>
    <mergeCell ref="C3:D3"/>
    <mergeCell ref="C4:D4"/>
    <mergeCell ref="C5:D5"/>
    <mergeCell ref="C6:D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5"/>
    <col customWidth="1" min="2" max="2" width="25.88"/>
    <col customWidth="1" min="3" max="3" width="19.63"/>
    <col customWidth="1" min="4" max="4" width="20.25"/>
    <col customWidth="1" min="5" max="5" width="19.38"/>
    <col customWidth="1" min="6" max="6" width="16.88"/>
    <col customWidth="1" min="7" max="7" width="26.88"/>
    <col customWidth="1" min="8" max="8" width="21.63"/>
    <col customWidth="1" min="9" max="9" width="17.38"/>
    <col customWidth="1" min="10" max="10" width="16.88"/>
    <col customWidth="1" min="11" max="11" width="19.75"/>
    <col customWidth="1" min="12" max="12" width="15.13"/>
    <col customWidth="1" min="13" max="13" width="16.88"/>
    <col customWidth="1" min="14" max="14" width="32.25"/>
    <col customWidth="1" min="15" max="15" width="17.63"/>
    <col customWidth="1" min="17" max="17" width="33.63"/>
    <col customWidth="1" min="18" max="18" width="13.63"/>
    <col customWidth="1" min="19" max="19" width="21.5"/>
    <col customWidth="1" min="20" max="20" width="19.38"/>
    <col customWidth="1" min="22" max="22" width="21.0"/>
    <col customWidth="1" min="23" max="23" width="15.88"/>
    <col customWidth="1" min="24" max="24" width="17.88"/>
    <col customWidth="1" min="25" max="25" width="18.0"/>
    <col customWidth="1" min="27" max="27" width="17.13"/>
  </cols>
  <sheetData>
    <row r="1" ht="20.25" customHeight="1">
      <c r="A1" s="160" t="s">
        <v>219</v>
      </c>
      <c r="B1" s="161"/>
      <c r="C1" s="161"/>
      <c r="D1" s="161"/>
      <c r="E1" s="98"/>
    </row>
    <row r="2">
      <c r="A2" s="162" t="s">
        <v>8</v>
      </c>
      <c r="B2" s="162" t="s">
        <v>220</v>
      </c>
      <c r="C2" s="162" t="s">
        <v>221</v>
      </c>
      <c r="D2" s="162"/>
      <c r="J2" s="26"/>
      <c r="K2" s="26"/>
    </row>
    <row r="3">
      <c r="A3" s="162" t="s">
        <v>222</v>
      </c>
      <c r="B3" s="162" t="s">
        <v>223</v>
      </c>
      <c r="C3" s="162" t="s">
        <v>224</v>
      </c>
      <c r="D3" s="162"/>
      <c r="J3" s="26"/>
      <c r="K3" s="26"/>
    </row>
    <row r="4">
      <c r="A4" s="163" t="s">
        <v>1</v>
      </c>
      <c r="B4" s="162" t="s">
        <v>225</v>
      </c>
      <c r="C4" s="162" t="s">
        <v>226</v>
      </c>
      <c r="D4" s="164"/>
      <c r="J4" s="26"/>
      <c r="K4" s="26"/>
    </row>
    <row r="5">
      <c r="A5" s="162" t="s">
        <v>6</v>
      </c>
      <c r="B5" s="162" t="s">
        <v>225</v>
      </c>
      <c r="C5" s="162" t="s">
        <v>227</v>
      </c>
      <c r="D5" s="162"/>
      <c r="J5" s="26"/>
      <c r="K5" s="26"/>
    </row>
    <row r="6">
      <c r="A6" s="162" t="s">
        <v>5</v>
      </c>
      <c r="B6" s="162" t="s">
        <v>225</v>
      </c>
      <c r="C6" s="162" t="s">
        <v>228</v>
      </c>
      <c r="D6" s="162"/>
      <c r="J6" s="26"/>
      <c r="K6" s="26"/>
    </row>
    <row r="7">
      <c r="A7" s="162" t="s">
        <v>9</v>
      </c>
      <c r="B7" s="162" t="s">
        <v>225</v>
      </c>
      <c r="C7" s="162" t="s">
        <v>229</v>
      </c>
      <c r="D7" s="162"/>
      <c r="J7" s="26"/>
      <c r="K7" s="26"/>
    </row>
    <row r="8" ht="18.75" customHeight="1">
      <c r="A8" s="165" t="s">
        <v>4</v>
      </c>
      <c r="B8" s="165" t="s">
        <v>225</v>
      </c>
      <c r="C8" s="165" t="s">
        <v>230</v>
      </c>
      <c r="D8" s="166"/>
    </row>
    <row r="9">
      <c r="A9" s="167" t="s">
        <v>231</v>
      </c>
      <c r="I9" s="168" t="s">
        <v>232</v>
      </c>
      <c r="J9" s="169"/>
      <c r="K9" s="169"/>
      <c r="L9" s="169"/>
      <c r="M9" s="169"/>
      <c r="N9" s="169"/>
      <c r="Q9" s="170" t="s">
        <v>229</v>
      </c>
      <c r="R9" s="171" t="s">
        <v>233</v>
      </c>
      <c r="S9" s="169"/>
      <c r="T9" s="169"/>
      <c r="V9" s="171" t="s">
        <v>234</v>
      </c>
      <c r="W9" s="169"/>
      <c r="X9" s="169"/>
      <c r="Y9" s="169"/>
    </row>
    <row r="10" ht="65.25" customHeight="1">
      <c r="A10" s="172" t="s">
        <v>235</v>
      </c>
      <c r="B10" s="173"/>
      <c r="C10" s="173"/>
      <c r="D10" s="173"/>
      <c r="I10" s="174" t="s">
        <v>236</v>
      </c>
      <c r="J10" s="11"/>
      <c r="K10" s="11"/>
      <c r="L10" s="11"/>
      <c r="M10" s="11"/>
      <c r="N10" s="175"/>
      <c r="Q10" s="176" t="s">
        <v>237</v>
      </c>
      <c r="R10" s="177" t="s">
        <v>238</v>
      </c>
      <c r="S10" s="177" t="s">
        <v>239</v>
      </c>
      <c r="T10" s="177" t="s">
        <v>240</v>
      </c>
      <c r="V10" s="176" t="s">
        <v>237</v>
      </c>
      <c r="W10" s="177" t="s">
        <v>238</v>
      </c>
      <c r="X10" s="177" t="s">
        <v>239</v>
      </c>
      <c r="Y10" s="177" t="s">
        <v>240</v>
      </c>
    </row>
    <row r="11">
      <c r="A11" s="178" t="s">
        <v>241</v>
      </c>
      <c r="B11" s="179"/>
      <c r="C11" s="179"/>
      <c r="D11" s="179"/>
      <c r="I11" s="174" t="s">
        <v>242</v>
      </c>
      <c r="J11" s="11"/>
      <c r="K11" s="11"/>
      <c r="L11" s="11"/>
      <c r="M11" s="11"/>
      <c r="N11" s="175"/>
      <c r="Q11" s="180" t="s">
        <v>243</v>
      </c>
      <c r="R11" s="181" t="s">
        <v>244</v>
      </c>
      <c r="S11" s="181" t="s">
        <v>245</v>
      </c>
      <c r="T11" s="181" t="s">
        <v>246</v>
      </c>
      <c r="U11" s="107"/>
      <c r="V11" s="180" t="s">
        <v>243</v>
      </c>
      <c r="W11" s="181" t="s">
        <v>247</v>
      </c>
      <c r="X11" s="181" t="s">
        <v>248</v>
      </c>
      <c r="Y11" s="181" t="s">
        <v>249</v>
      </c>
    </row>
    <row r="12">
      <c r="I12" s="174" t="s">
        <v>250</v>
      </c>
      <c r="J12" s="11"/>
      <c r="K12" s="11"/>
      <c r="L12" s="11"/>
      <c r="M12" s="11"/>
      <c r="N12" s="175"/>
      <c r="Q12" s="180" t="s">
        <v>251</v>
      </c>
      <c r="R12" s="181" t="s">
        <v>252</v>
      </c>
      <c r="S12" s="181" t="s">
        <v>253</v>
      </c>
      <c r="T12" s="181" t="s">
        <v>254</v>
      </c>
      <c r="V12" s="180" t="s">
        <v>251</v>
      </c>
      <c r="W12" s="181" t="s">
        <v>255</v>
      </c>
      <c r="X12" s="181" t="s">
        <v>256</v>
      </c>
      <c r="Y12" s="181" t="s">
        <v>257</v>
      </c>
    </row>
    <row r="13">
      <c r="I13" s="168" t="s">
        <v>258</v>
      </c>
      <c r="J13" s="169"/>
      <c r="K13" s="169"/>
      <c r="L13" s="169"/>
      <c r="M13" s="169"/>
      <c r="N13" s="169"/>
      <c r="Q13" s="180" t="s">
        <v>259</v>
      </c>
      <c r="R13" s="181" t="s">
        <v>260</v>
      </c>
      <c r="S13" s="181" t="s">
        <v>261</v>
      </c>
      <c r="T13" s="181" t="s">
        <v>262</v>
      </c>
      <c r="V13" s="180" t="s">
        <v>259</v>
      </c>
      <c r="W13" s="181" t="s">
        <v>263</v>
      </c>
      <c r="X13" s="181" t="s">
        <v>264</v>
      </c>
      <c r="Y13" s="181" t="s">
        <v>265</v>
      </c>
    </row>
    <row r="14">
      <c r="I14" s="182" t="s">
        <v>266</v>
      </c>
      <c r="J14" s="11"/>
      <c r="K14" s="11"/>
      <c r="L14" s="11"/>
      <c r="M14" s="11"/>
      <c r="N14" s="175"/>
      <c r="Q14" s="180" t="s">
        <v>267</v>
      </c>
      <c r="R14" s="181" t="s">
        <v>268</v>
      </c>
      <c r="S14" s="181" t="s">
        <v>269</v>
      </c>
      <c r="T14" s="181" t="s">
        <v>270</v>
      </c>
      <c r="V14" s="180" t="s">
        <v>267</v>
      </c>
      <c r="W14" s="181" t="s">
        <v>271</v>
      </c>
      <c r="X14" s="181" t="s">
        <v>272</v>
      </c>
      <c r="Y14" s="181" t="s">
        <v>273</v>
      </c>
    </row>
    <row r="15">
      <c r="I15" s="183" t="s">
        <v>274</v>
      </c>
      <c r="J15" s="11"/>
      <c r="K15" s="11"/>
      <c r="L15" s="11"/>
      <c r="M15" s="11"/>
      <c r="N15" s="175"/>
      <c r="Q15" s="180" t="s">
        <v>275</v>
      </c>
      <c r="R15" s="181" t="s">
        <v>276</v>
      </c>
      <c r="S15" s="181" t="s">
        <v>277</v>
      </c>
      <c r="T15" s="181" t="s">
        <v>278</v>
      </c>
      <c r="V15" s="180" t="s">
        <v>275</v>
      </c>
      <c r="W15" s="181" t="s">
        <v>279</v>
      </c>
      <c r="X15" s="181" t="s">
        <v>280</v>
      </c>
      <c r="Y15" s="181" t="s">
        <v>281</v>
      </c>
    </row>
    <row r="16">
      <c r="I16" s="184"/>
      <c r="J16" s="11"/>
      <c r="K16" s="11"/>
      <c r="L16" s="11"/>
      <c r="M16" s="11"/>
      <c r="N16" s="175"/>
    </row>
    <row r="19">
      <c r="A19" s="170" t="s">
        <v>227</v>
      </c>
      <c r="B19" s="169"/>
      <c r="C19" s="169"/>
      <c r="D19" s="169"/>
      <c r="I19" s="170" t="s">
        <v>282</v>
      </c>
      <c r="J19" s="169"/>
      <c r="K19" s="169"/>
      <c r="L19" s="169"/>
      <c r="M19" s="169"/>
      <c r="N19" s="169"/>
      <c r="Q19" s="22"/>
    </row>
    <row r="20">
      <c r="A20" s="185" t="s">
        <v>118</v>
      </c>
      <c r="I20" s="185" t="s">
        <v>118</v>
      </c>
    </row>
    <row r="22">
      <c r="A22" s="186" t="s">
        <v>283</v>
      </c>
      <c r="B22" s="11"/>
      <c r="C22" s="11"/>
      <c r="D22" s="11"/>
      <c r="E22" s="11"/>
      <c r="F22" s="11"/>
      <c r="G22" s="175"/>
    </row>
    <row r="23">
      <c r="A23" s="10" t="s">
        <v>284</v>
      </c>
      <c r="B23" s="11"/>
      <c r="C23" s="11"/>
      <c r="D23" s="11"/>
      <c r="E23" s="11"/>
      <c r="F23" s="11"/>
      <c r="G23" s="175"/>
    </row>
    <row r="24">
      <c r="A24" s="187" t="s">
        <v>285</v>
      </c>
      <c r="B24" s="11"/>
      <c r="C24" s="11"/>
      <c r="D24" s="11"/>
      <c r="E24" s="11"/>
      <c r="F24" s="11"/>
      <c r="G24" s="175"/>
      <c r="I24" s="188" t="s">
        <v>283</v>
      </c>
      <c r="J24" s="162" t="s">
        <v>286</v>
      </c>
      <c r="K24" s="189"/>
      <c r="L24" s="189"/>
      <c r="M24" s="189"/>
      <c r="N24" s="189"/>
      <c r="O24" s="189"/>
      <c r="P24" s="189"/>
      <c r="Q24" s="189"/>
    </row>
    <row r="25">
      <c r="A25" s="10" t="s">
        <v>287</v>
      </c>
      <c r="B25" s="11"/>
      <c r="C25" s="11"/>
      <c r="D25" s="11"/>
      <c r="E25" s="11"/>
      <c r="F25" s="11"/>
      <c r="G25" s="175"/>
    </row>
    <row r="26">
      <c r="A26" s="10" t="s">
        <v>288</v>
      </c>
      <c r="B26" s="11"/>
      <c r="C26" s="11"/>
      <c r="D26" s="11"/>
      <c r="E26" s="11"/>
      <c r="F26" s="11"/>
      <c r="G26" s="175"/>
      <c r="I26" s="190" t="s">
        <v>289</v>
      </c>
      <c r="J26" s="162" t="s">
        <v>290</v>
      </c>
      <c r="K26" s="189"/>
      <c r="L26" s="189"/>
      <c r="M26" s="189"/>
      <c r="N26" s="189"/>
      <c r="O26" s="189"/>
      <c r="P26" s="189"/>
      <c r="Q26" s="189"/>
    </row>
    <row r="27">
      <c r="A27" s="10" t="s">
        <v>291</v>
      </c>
      <c r="B27" s="11"/>
      <c r="C27" s="11"/>
      <c r="D27" s="11"/>
      <c r="E27" s="11"/>
      <c r="F27" s="11"/>
      <c r="G27" s="175"/>
    </row>
    <row r="28">
      <c r="A28" s="191"/>
      <c r="G28" s="192"/>
    </row>
    <row r="29">
      <c r="A29" s="193" t="s">
        <v>292</v>
      </c>
      <c r="B29" s="194"/>
      <c r="C29" s="194"/>
      <c r="D29" s="194"/>
      <c r="E29" s="194"/>
      <c r="F29" s="194"/>
      <c r="G29" s="195"/>
    </row>
    <row r="32">
      <c r="A32" s="196" t="s">
        <v>289</v>
      </c>
    </row>
    <row r="33">
      <c r="A33" s="10" t="s">
        <v>293</v>
      </c>
      <c r="B33" s="11"/>
      <c r="C33" s="11"/>
      <c r="D33" s="11"/>
      <c r="E33" s="11"/>
      <c r="F33" s="11"/>
      <c r="G33" s="175"/>
    </row>
    <row r="34">
      <c r="A34" s="10" t="s">
        <v>294</v>
      </c>
      <c r="B34" s="11"/>
      <c r="C34" s="11"/>
      <c r="D34" s="11"/>
      <c r="E34" s="11"/>
      <c r="F34" s="11"/>
      <c r="G34" s="175"/>
      <c r="I34" s="197"/>
    </row>
    <row r="35">
      <c r="A35" s="10" t="s">
        <v>295</v>
      </c>
      <c r="B35" s="11"/>
      <c r="C35" s="11"/>
      <c r="D35" s="11"/>
      <c r="E35" s="11"/>
      <c r="F35" s="11"/>
      <c r="G35" s="175"/>
    </row>
    <row r="36">
      <c r="A36" s="10" t="s">
        <v>296</v>
      </c>
      <c r="B36" s="11"/>
      <c r="C36" s="11"/>
      <c r="D36" s="11"/>
      <c r="E36" s="11"/>
      <c r="F36" s="11"/>
      <c r="G36" s="175"/>
    </row>
    <row r="37">
      <c r="A37" s="10" t="s">
        <v>297</v>
      </c>
      <c r="B37" s="11"/>
      <c r="C37" s="11"/>
      <c r="D37" s="11"/>
      <c r="E37" s="11"/>
      <c r="F37" s="11"/>
      <c r="G37" s="175"/>
    </row>
    <row r="38">
      <c r="A38" s="191"/>
      <c r="G38" s="192"/>
    </row>
    <row r="39">
      <c r="A39" s="193" t="s">
        <v>298</v>
      </c>
      <c r="B39" s="194"/>
      <c r="C39" s="194"/>
      <c r="D39" s="194"/>
      <c r="E39" s="194"/>
      <c r="F39" s="194"/>
      <c r="G39" s="195"/>
    </row>
    <row r="41">
      <c r="A41" s="198" t="s">
        <v>299</v>
      </c>
      <c r="L41" s="199"/>
      <c r="M41" s="200" t="s">
        <v>300</v>
      </c>
    </row>
    <row r="42">
      <c r="B42" s="201" t="s">
        <v>301</v>
      </c>
      <c r="I42" s="185" t="s">
        <v>118</v>
      </c>
    </row>
    <row r="43" ht="17.25" customHeight="1"/>
    <row r="44">
      <c r="A44" s="202"/>
    </row>
    <row r="45">
      <c r="A45" s="203" t="s">
        <v>12</v>
      </c>
      <c r="B45" s="204" t="s">
        <v>302</v>
      </c>
      <c r="C45" s="205" t="s">
        <v>303</v>
      </c>
      <c r="D45" s="204" t="s">
        <v>304</v>
      </c>
      <c r="E45" s="205" t="s">
        <v>305</v>
      </c>
      <c r="F45" s="204" t="s">
        <v>306</v>
      </c>
      <c r="G45" s="205" t="s">
        <v>307</v>
      </c>
      <c r="H45" s="204" t="s">
        <v>308</v>
      </c>
      <c r="I45" s="205" t="s">
        <v>309</v>
      </c>
      <c r="J45" s="204" t="s">
        <v>310</v>
      </c>
      <c r="K45" s="205" t="s">
        <v>311</v>
      </c>
    </row>
    <row r="46">
      <c r="A46" s="206" t="s">
        <v>109</v>
      </c>
      <c r="B46" s="207" t="s">
        <v>312</v>
      </c>
      <c r="C46" s="208" t="s">
        <v>313</v>
      </c>
      <c r="D46" s="207" t="s">
        <v>314</v>
      </c>
      <c r="E46" s="208" t="s">
        <v>315</v>
      </c>
      <c r="F46" s="207" t="s">
        <v>316</v>
      </c>
      <c r="G46" s="208" t="s">
        <v>317</v>
      </c>
      <c r="H46" s="207" t="s">
        <v>318</v>
      </c>
      <c r="I46" s="208" t="s">
        <v>319</v>
      </c>
      <c r="J46" s="207" t="s">
        <v>320</v>
      </c>
      <c r="K46" s="208" t="s">
        <v>321</v>
      </c>
      <c r="N46" s="209"/>
      <c r="O46" s="209"/>
    </row>
    <row r="47">
      <c r="A47" s="206" t="s">
        <v>322</v>
      </c>
      <c r="B47" s="210">
        <v>35.0</v>
      </c>
      <c r="C47" s="211">
        <v>36.0</v>
      </c>
      <c r="D47" s="210">
        <v>42.0</v>
      </c>
      <c r="E47" s="211">
        <v>29.0</v>
      </c>
      <c r="F47" s="210">
        <v>46.0</v>
      </c>
      <c r="G47" s="211">
        <v>33.0</v>
      </c>
      <c r="H47" s="210">
        <v>37.0</v>
      </c>
      <c r="I47" s="211">
        <v>45.0</v>
      </c>
      <c r="J47" s="210">
        <v>31.0</v>
      </c>
      <c r="K47" s="211">
        <v>28.0</v>
      </c>
    </row>
    <row r="48">
      <c r="A48" s="206" t="s">
        <v>323</v>
      </c>
      <c r="B48" s="207" t="s">
        <v>324</v>
      </c>
      <c r="C48" s="208" t="s">
        <v>325</v>
      </c>
      <c r="D48" s="207" t="s">
        <v>326</v>
      </c>
      <c r="E48" s="208" t="s">
        <v>327</v>
      </c>
      <c r="F48" s="207" t="s">
        <v>328</v>
      </c>
      <c r="G48" s="208" t="s">
        <v>329</v>
      </c>
      <c r="H48" s="207" t="s">
        <v>330</v>
      </c>
      <c r="I48" s="208" t="s">
        <v>331</v>
      </c>
      <c r="J48" s="207" t="s">
        <v>332</v>
      </c>
      <c r="K48" s="208" t="s">
        <v>333</v>
      </c>
    </row>
    <row r="49">
      <c r="A49" s="206" t="s">
        <v>334</v>
      </c>
      <c r="B49" s="207" t="s">
        <v>335</v>
      </c>
      <c r="C49" s="208" t="s">
        <v>336</v>
      </c>
      <c r="D49" s="207" t="s">
        <v>337</v>
      </c>
      <c r="E49" s="208" t="s">
        <v>338</v>
      </c>
      <c r="F49" s="207" t="s">
        <v>339</v>
      </c>
      <c r="G49" s="208" t="s">
        <v>340</v>
      </c>
      <c r="H49" s="207" t="s">
        <v>337</v>
      </c>
      <c r="I49" s="208" t="s">
        <v>341</v>
      </c>
      <c r="J49" s="207" t="s">
        <v>342</v>
      </c>
      <c r="K49" s="208" t="s">
        <v>343</v>
      </c>
    </row>
    <row r="50">
      <c r="A50" s="206" t="s">
        <v>344</v>
      </c>
      <c r="B50" s="207" t="s">
        <v>345</v>
      </c>
      <c r="C50" s="208" t="s">
        <v>346</v>
      </c>
      <c r="D50" s="207" t="s">
        <v>347</v>
      </c>
      <c r="E50" s="208" t="s">
        <v>348</v>
      </c>
      <c r="F50" s="207" t="s">
        <v>349</v>
      </c>
      <c r="G50" s="208" t="s">
        <v>350</v>
      </c>
      <c r="H50" s="207" t="s">
        <v>351</v>
      </c>
      <c r="I50" s="208" t="s">
        <v>352</v>
      </c>
      <c r="J50" s="207" t="s">
        <v>353</v>
      </c>
      <c r="K50" s="208" t="s">
        <v>354</v>
      </c>
    </row>
    <row r="51">
      <c r="A51" s="206" t="s">
        <v>355</v>
      </c>
      <c r="B51" s="207" t="s">
        <v>356</v>
      </c>
      <c r="C51" s="208" t="s">
        <v>357</v>
      </c>
      <c r="D51" s="207" t="s">
        <v>358</v>
      </c>
      <c r="E51" s="208" t="s">
        <v>359</v>
      </c>
      <c r="F51" s="207" t="s">
        <v>360</v>
      </c>
      <c r="G51" s="208" t="s">
        <v>361</v>
      </c>
      <c r="H51" s="207" t="s">
        <v>356</v>
      </c>
      <c r="I51" s="208" t="s">
        <v>361</v>
      </c>
      <c r="J51" s="207" t="s">
        <v>362</v>
      </c>
      <c r="K51" s="208" t="s">
        <v>357</v>
      </c>
    </row>
    <row r="52">
      <c r="A52" s="206" t="s">
        <v>363</v>
      </c>
      <c r="B52" s="207" t="s">
        <v>364</v>
      </c>
      <c r="C52" s="208" t="s">
        <v>365</v>
      </c>
      <c r="D52" s="207" t="s">
        <v>366</v>
      </c>
      <c r="E52" s="208" t="s">
        <v>367</v>
      </c>
      <c r="F52" s="207" t="s">
        <v>368</v>
      </c>
      <c r="G52" s="208" t="s">
        <v>369</v>
      </c>
      <c r="H52" s="207" t="s">
        <v>370</v>
      </c>
      <c r="I52" s="208" t="s">
        <v>371</v>
      </c>
      <c r="J52" s="207" t="s">
        <v>372</v>
      </c>
      <c r="K52" s="208" t="s">
        <v>373</v>
      </c>
    </row>
    <row r="53">
      <c r="A53" s="206" t="s">
        <v>374</v>
      </c>
      <c r="B53" s="207" t="s">
        <v>375</v>
      </c>
      <c r="C53" s="208" t="s">
        <v>376</v>
      </c>
      <c r="D53" s="207" t="s">
        <v>377</v>
      </c>
      <c r="E53" s="208" t="s">
        <v>378</v>
      </c>
      <c r="F53" s="207" t="s">
        <v>379</v>
      </c>
      <c r="G53" s="208" t="s">
        <v>380</v>
      </c>
      <c r="H53" s="207" t="s">
        <v>381</v>
      </c>
      <c r="I53" s="208" t="s">
        <v>382</v>
      </c>
      <c r="J53" s="207" t="s">
        <v>383</v>
      </c>
      <c r="K53" s="208" t="s">
        <v>384</v>
      </c>
    </row>
    <row r="54">
      <c r="A54" s="206" t="s">
        <v>385</v>
      </c>
      <c r="B54" s="207" t="s">
        <v>386</v>
      </c>
      <c r="C54" s="208" t="s">
        <v>387</v>
      </c>
      <c r="D54" s="207" t="s">
        <v>388</v>
      </c>
      <c r="E54" s="208" t="s">
        <v>389</v>
      </c>
      <c r="F54" s="207" t="s">
        <v>390</v>
      </c>
      <c r="G54" s="208" t="s">
        <v>387</v>
      </c>
      <c r="H54" s="207" t="s">
        <v>388</v>
      </c>
      <c r="I54" s="208" t="s">
        <v>387</v>
      </c>
      <c r="J54" s="207" t="s">
        <v>386</v>
      </c>
      <c r="K54" s="208" t="s">
        <v>391</v>
      </c>
    </row>
    <row r="55">
      <c r="A55" s="206" t="s">
        <v>392</v>
      </c>
      <c r="B55" s="207" t="s">
        <v>393</v>
      </c>
      <c r="C55" s="208" t="s">
        <v>394</v>
      </c>
      <c r="D55" s="207" t="s">
        <v>395</v>
      </c>
      <c r="E55" s="208" t="s">
        <v>396</v>
      </c>
      <c r="F55" s="207" t="s">
        <v>397</v>
      </c>
      <c r="G55" s="208" t="s">
        <v>398</v>
      </c>
      <c r="H55" s="207" t="s">
        <v>399</v>
      </c>
      <c r="I55" s="208" t="s">
        <v>400</v>
      </c>
      <c r="J55" s="207" t="s">
        <v>401</v>
      </c>
      <c r="K55" s="208" t="s">
        <v>402</v>
      </c>
    </row>
    <row r="56">
      <c r="A56" s="206" t="s">
        <v>403</v>
      </c>
      <c r="B56" s="207" t="s">
        <v>404</v>
      </c>
      <c r="C56" s="208" t="s">
        <v>405</v>
      </c>
      <c r="D56" s="207" t="s">
        <v>406</v>
      </c>
      <c r="E56" s="208" t="s">
        <v>407</v>
      </c>
      <c r="F56" s="207" t="s">
        <v>408</v>
      </c>
      <c r="G56" s="208" t="s">
        <v>409</v>
      </c>
      <c r="H56" s="207" t="s">
        <v>410</v>
      </c>
      <c r="I56" s="208" t="s">
        <v>407</v>
      </c>
      <c r="J56" s="207" t="s">
        <v>411</v>
      </c>
      <c r="K56" s="208" t="s">
        <v>412</v>
      </c>
    </row>
    <row r="57">
      <c r="A57" s="206" t="s">
        <v>413</v>
      </c>
      <c r="B57" s="207" t="s">
        <v>414</v>
      </c>
      <c r="C57" s="208" t="s">
        <v>414</v>
      </c>
      <c r="D57" s="207" t="s">
        <v>415</v>
      </c>
      <c r="E57" s="208" t="s">
        <v>416</v>
      </c>
      <c r="F57" s="207" t="s">
        <v>414</v>
      </c>
      <c r="G57" s="208" t="s">
        <v>416</v>
      </c>
      <c r="H57" s="207" t="s">
        <v>417</v>
      </c>
      <c r="I57" s="208" t="s">
        <v>415</v>
      </c>
      <c r="J57" s="207" t="s">
        <v>416</v>
      </c>
      <c r="K57" s="208" t="s">
        <v>418</v>
      </c>
    </row>
    <row r="58">
      <c r="A58" s="206" t="s">
        <v>419</v>
      </c>
      <c r="B58" s="207" t="s">
        <v>420</v>
      </c>
      <c r="C58" s="208" t="s">
        <v>420</v>
      </c>
      <c r="D58" s="212" t="s">
        <v>420</v>
      </c>
      <c r="E58" s="208" t="s">
        <v>420</v>
      </c>
      <c r="F58" s="207" t="s">
        <v>420</v>
      </c>
      <c r="G58" s="208" t="s">
        <v>420</v>
      </c>
      <c r="H58" s="207" t="s">
        <v>420</v>
      </c>
      <c r="I58" s="208" t="s">
        <v>420</v>
      </c>
      <c r="J58" s="207" t="s">
        <v>420</v>
      </c>
      <c r="K58" s="208" t="s">
        <v>420</v>
      </c>
    </row>
    <row r="59">
      <c r="A59" s="206" t="s">
        <v>421</v>
      </c>
      <c r="B59" s="207" t="s">
        <v>422</v>
      </c>
      <c r="C59" s="208" t="s">
        <v>423</v>
      </c>
      <c r="D59" s="212" t="s">
        <v>424</v>
      </c>
      <c r="E59" s="208" t="s">
        <v>425</v>
      </c>
      <c r="F59" s="207" t="s">
        <v>426</v>
      </c>
      <c r="G59" s="208" t="s">
        <v>427</v>
      </c>
      <c r="H59" s="207" t="s">
        <v>428</v>
      </c>
      <c r="I59" s="208" t="s">
        <v>429</v>
      </c>
      <c r="J59" s="207" t="s">
        <v>430</v>
      </c>
      <c r="K59" s="208" t="s">
        <v>431</v>
      </c>
    </row>
    <row r="60">
      <c r="A60" s="206" t="s">
        <v>432</v>
      </c>
      <c r="B60" s="207" t="s">
        <v>433</v>
      </c>
      <c r="C60" s="208" t="s">
        <v>434</v>
      </c>
      <c r="D60" s="212" t="s">
        <v>435</v>
      </c>
      <c r="E60" s="213" t="s">
        <v>436</v>
      </c>
      <c r="F60" s="207" t="s">
        <v>437</v>
      </c>
      <c r="G60" s="208" t="s">
        <v>438</v>
      </c>
      <c r="H60" s="207" t="s">
        <v>439</v>
      </c>
      <c r="I60" s="208" t="s">
        <v>440</v>
      </c>
      <c r="J60" s="207" t="s">
        <v>441</v>
      </c>
      <c r="K60" s="208" t="s">
        <v>442</v>
      </c>
    </row>
    <row r="61">
      <c r="A61" s="206" t="s">
        <v>443</v>
      </c>
      <c r="B61" s="207" t="s">
        <v>444</v>
      </c>
      <c r="C61" s="208" t="s">
        <v>445</v>
      </c>
      <c r="D61" s="207" t="s">
        <v>446</v>
      </c>
      <c r="E61" s="208" t="s">
        <v>447</v>
      </c>
      <c r="F61" s="207" t="s">
        <v>448</v>
      </c>
      <c r="G61" s="208" t="s">
        <v>447</v>
      </c>
      <c r="H61" s="207" t="s">
        <v>449</v>
      </c>
      <c r="I61" s="208" t="s">
        <v>448</v>
      </c>
      <c r="J61" s="207" t="s">
        <v>450</v>
      </c>
      <c r="K61" s="208" t="s">
        <v>451</v>
      </c>
    </row>
    <row r="62">
      <c r="A62" s="206" t="s">
        <v>452</v>
      </c>
      <c r="B62" s="207" t="s">
        <v>453</v>
      </c>
      <c r="C62" s="208" t="s">
        <v>454</v>
      </c>
      <c r="D62" s="207" t="s">
        <v>455</v>
      </c>
      <c r="E62" s="208" t="s">
        <v>456</v>
      </c>
      <c r="F62" s="207" t="s">
        <v>457</v>
      </c>
      <c r="G62" s="208" t="s">
        <v>458</v>
      </c>
      <c r="H62" s="207" t="s">
        <v>459</v>
      </c>
      <c r="I62" s="208" t="s">
        <v>460</v>
      </c>
      <c r="J62" s="207" t="s">
        <v>461</v>
      </c>
      <c r="K62" s="208" t="s">
        <v>462</v>
      </c>
    </row>
    <row r="63">
      <c r="A63" s="206" t="s">
        <v>463</v>
      </c>
      <c r="B63" s="207" t="s">
        <v>420</v>
      </c>
      <c r="C63" s="208" t="s">
        <v>420</v>
      </c>
      <c r="D63" s="207" t="s">
        <v>420</v>
      </c>
      <c r="E63" s="208" t="s">
        <v>420</v>
      </c>
      <c r="F63" s="207" t="s">
        <v>420</v>
      </c>
      <c r="G63" s="208" t="s">
        <v>420</v>
      </c>
      <c r="H63" s="207" t="s">
        <v>420</v>
      </c>
      <c r="I63" s="208" t="s">
        <v>420</v>
      </c>
      <c r="J63" s="207" t="s">
        <v>420</v>
      </c>
      <c r="K63" s="208" t="s">
        <v>420</v>
      </c>
    </row>
    <row r="64">
      <c r="A64" s="206" t="s">
        <v>464</v>
      </c>
      <c r="B64" s="207" t="s">
        <v>465</v>
      </c>
      <c r="C64" s="208" t="s">
        <v>466</v>
      </c>
      <c r="D64" s="207" t="s">
        <v>467</v>
      </c>
      <c r="E64" s="208" t="s">
        <v>468</v>
      </c>
      <c r="F64" s="207" t="s">
        <v>469</v>
      </c>
      <c r="G64" s="208" t="s">
        <v>470</v>
      </c>
      <c r="H64" s="207" t="s">
        <v>471</v>
      </c>
      <c r="I64" s="208" t="s">
        <v>472</v>
      </c>
      <c r="J64" s="207" t="s">
        <v>470</v>
      </c>
      <c r="K64" s="208" t="s">
        <v>473</v>
      </c>
    </row>
    <row r="65">
      <c r="A65" s="206" t="s">
        <v>474</v>
      </c>
      <c r="B65" s="207" t="s">
        <v>475</v>
      </c>
      <c r="C65" s="208" t="s">
        <v>476</v>
      </c>
      <c r="D65" s="207" t="s">
        <v>477</v>
      </c>
      <c r="E65" s="208" t="s">
        <v>447</v>
      </c>
      <c r="F65" s="207" t="s">
        <v>478</v>
      </c>
      <c r="G65" s="208" t="s">
        <v>447</v>
      </c>
      <c r="H65" s="207" t="s">
        <v>479</v>
      </c>
      <c r="I65" s="208" t="s">
        <v>447</v>
      </c>
      <c r="J65" s="207" t="s">
        <v>447</v>
      </c>
      <c r="K65" s="208" t="s">
        <v>480</v>
      </c>
    </row>
    <row r="66">
      <c r="A66" s="206" t="s">
        <v>481</v>
      </c>
      <c r="B66" s="207" t="s">
        <v>482</v>
      </c>
      <c r="C66" s="208" t="s">
        <v>483</v>
      </c>
      <c r="D66" s="207" t="s">
        <v>484</v>
      </c>
      <c r="E66" s="208" t="s">
        <v>485</v>
      </c>
      <c r="F66" s="207" t="s">
        <v>486</v>
      </c>
      <c r="G66" s="208" t="s">
        <v>487</v>
      </c>
      <c r="H66" s="207" t="s">
        <v>488</v>
      </c>
      <c r="I66" s="208" t="s">
        <v>489</v>
      </c>
      <c r="J66" s="207" t="s">
        <v>490</v>
      </c>
      <c r="K66" s="208" t="s">
        <v>491</v>
      </c>
    </row>
    <row r="67">
      <c r="A67" s="206" t="s">
        <v>492</v>
      </c>
      <c r="B67" s="207" t="s">
        <v>493</v>
      </c>
      <c r="C67" s="208" t="s">
        <v>493</v>
      </c>
      <c r="D67" s="207" t="s">
        <v>494</v>
      </c>
      <c r="E67" s="208" t="s">
        <v>494</v>
      </c>
      <c r="F67" s="207" t="s">
        <v>494</v>
      </c>
      <c r="G67" s="208" t="s">
        <v>494</v>
      </c>
      <c r="H67" s="207" t="s">
        <v>493</v>
      </c>
      <c r="I67" s="208" t="s">
        <v>494</v>
      </c>
      <c r="J67" s="207" t="s">
        <v>493</v>
      </c>
      <c r="K67" s="208" t="s">
        <v>493</v>
      </c>
      <c r="N67" s="209"/>
    </row>
    <row r="68">
      <c r="A68" s="206" t="s">
        <v>495</v>
      </c>
      <c r="B68" s="207" t="s">
        <v>496</v>
      </c>
      <c r="C68" s="208" t="s">
        <v>497</v>
      </c>
      <c r="D68" s="207" t="s">
        <v>498</v>
      </c>
      <c r="E68" s="208" t="s">
        <v>499</v>
      </c>
      <c r="F68" s="207" t="s">
        <v>500</v>
      </c>
      <c r="G68" s="208" t="s">
        <v>501</v>
      </c>
      <c r="H68" s="207" t="s">
        <v>502</v>
      </c>
      <c r="I68" s="208" t="s">
        <v>503</v>
      </c>
      <c r="J68" s="207" t="s">
        <v>504</v>
      </c>
      <c r="K68" s="208" t="s">
        <v>505</v>
      </c>
    </row>
    <row r="69">
      <c r="A69" s="206" t="s">
        <v>506</v>
      </c>
      <c r="B69" s="207" t="s">
        <v>418</v>
      </c>
      <c r="C69" s="208" t="s">
        <v>418</v>
      </c>
      <c r="D69" s="207" t="s">
        <v>415</v>
      </c>
      <c r="E69" s="208" t="s">
        <v>416</v>
      </c>
      <c r="F69" s="207" t="s">
        <v>414</v>
      </c>
      <c r="G69" s="208" t="s">
        <v>416</v>
      </c>
      <c r="H69" s="207" t="s">
        <v>417</v>
      </c>
      <c r="I69" s="208" t="s">
        <v>415</v>
      </c>
      <c r="J69" s="207" t="s">
        <v>416</v>
      </c>
      <c r="K69" s="208" t="s">
        <v>418</v>
      </c>
    </row>
    <row r="70">
      <c r="A70" s="206" t="s">
        <v>507</v>
      </c>
      <c r="B70" s="207" t="s">
        <v>420</v>
      </c>
      <c r="C70" s="208" t="s">
        <v>420</v>
      </c>
      <c r="D70" s="207" t="s">
        <v>420</v>
      </c>
      <c r="E70" s="208" t="s">
        <v>420</v>
      </c>
      <c r="F70" s="207" t="s">
        <v>420</v>
      </c>
      <c r="G70" s="208" t="s">
        <v>420</v>
      </c>
      <c r="H70" s="207" t="s">
        <v>420</v>
      </c>
      <c r="I70" s="208" t="s">
        <v>420</v>
      </c>
      <c r="J70" s="207" t="s">
        <v>420</v>
      </c>
      <c r="K70" s="208" t="s">
        <v>420</v>
      </c>
    </row>
    <row r="71">
      <c r="A71" s="206" t="s">
        <v>508</v>
      </c>
      <c r="B71" s="207" t="s">
        <v>509</v>
      </c>
      <c r="C71" s="208" t="s">
        <v>510</v>
      </c>
      <c r="D71" s="207" t="s">
        <v>511</v>
      </c>
      <c r="E71" s="208" t="s">
        <v>512</v>
      </c>
      <c r="F71" s="207" t="s">
        <v>513</v>
      </c>
      <c r="G71" s="208" t="s">
        <v>458</v>
      </c>
      <c r="H71" s="207" t="s">
        <v>514</v>
      </c>
      <c r="I71" s="208" t="s">
        <v>515</v>
      </c>
      <c r="J71" s="207" t="s">
        <v>516</v>
      </c>
      <c r="K71" s="208" t="s">
        <v>514</v>
      </c>
    </row>
    <row r="72">
      <c r="A72" s="206" t="s">
        <v>517</v>
      </c>
      <c r="B72" s="207" t="s">
        <v>420</v>
      </c>
      <c r="C72" s="208" t="s">
        <v>420</v>
      </c>
      <c r="D72" s="207" t="s">
        <v>420</v>
      </c>
      <c r="E72" s="208" t="s">
        <v>420</v>
      </c>
      <c r="F72" s="207" t="s">
        <v>420</v>
      </c>
      <c r="G72" s="208" t="s">
        <v>420</v>
      </c>
      <c r="H72" s="207" t="s">
        <v>420</v>
      </c>
      <c r="I72" s="208" t="s">
        <v>420</v>
      </c>
      <c r="J72" s="207" t="s">
        <v>420</v>
      </c>
      <c r="K72" s="208" t="s">
        <v>420</v>
      </c>
    </row>
    <row r="73">
      <c r="A73" s="206" t="s">
        <v>518</v>
      </c>
      <c r="B73" s="207" t="s">
        <v>519</v>
      </c>
      <c r="C73" s="208" t="s">
        <v>520</v>
      </c>
      <c r="D73" s="207" t="s">
        <v>521</v>
      </c>
      <c r="E73" s="208" t="s">
        <v>522</v>
      </c>
      <c r="F73" s="207" t="s">
        <v>520</v>
      </c>
      <c r="G73" s="208" t="s">
        <v>521</v>
      </c>
      <c r="H73" s="207" t="s">
        <v>522</v>
      </c>
      <c r="I73" s="208" t="s">
        <v>520</v>
      </c>
      <c r="J73" s="207" t="s">
        <v>521</v>
      </c>
      <c r="K73" s="208" t="s">
        <v>522</v>
      </c>
    </row>
    <row r="74">
      <c r="A74" s="206" t="s">
        <v>523</v>
      </c>
      <c r="B74" s="207" t="s">
        <v>524</v>
      </c>
      <c r="C74" s="208" t="s">
        <v>525</v>
      </c>
      <c r="D74" s="207" t="s">
        <v>526</v>
      </c>
      <c r="E74" s="208" t="s">
        <v>396</v>
      </c>
      <c r="F74" s="207" t="s">
        <v>397</v>
      </c>
      <c r="G74" s="208" t="s">
        <v>527</v>
      </c>
      <c r="H74" s="207" t="s">
        <v>528</v>
      </c>
      <c r="I74" s="208" t="s">
        <v>529</v>
      </c>
      <c r="J74" s="207" t="s">
        <v>530</v>
      </c>
      <c r="K74" s="208" t="s">
        <v>531</v>
      </c>
    </row>
    <row r="75">
      <c r="A75" s="206" t="s">
        <v>532</v>
      </c>
      <c r="B75" s="207" t="s">
        <v>533</v>
      </c>
      <c r="C75" s="208" t="s">
        <v>534</v>
      </c>
      <c r="D75" s="207" t="s">
        <v>535</v>
      </c>
      <c r="E75" s="208" t="s">
        <v>536</v>
      </c>
      <c r="F75" s="207" t="s">
        <v>537</v>
      </c>
      <c r="G75" s="208" t="s">
        <v>538</v>
      </c>
      <c r="H75" s="207" t="s">
        <v>539</v>
      </c>
      <c r="I75" s="208" t="s">
        <v>540</v>
      </c>
      <c r="J75" s="207" t="s">
        <v>538</v>
      </c>
      <c r="K75" s="208" t="s">
        <v>541</v>
      </c>
    </row>
    <row r="76">
      <c r="A76" s="206" t="s">
        <v>542</v>
      </c>
      <c r="B76" s="207" t="s">
        <v>543</v>
      </c>
      <c r="C76" s="208" t="s">
        <v>544</v>
      </c>
      <c r="D76" s="207" t="s">
        <v>544</v>
      </c>
      <c r="E76" s="208" t="s">
        <v>545</v>
      </c>
      <c r="F76" s="207" t="s">
        <v>546</v>
      </c>
      <c r="G76" s="208" t="s">
        <v>544</v>
      </c>
      <c r="H76" s="207" t="s">
        <v>546</v>
      </c>
      <c r="I76" s="208" t="s">
        <v>544</v>
      </c>
      <c r="J76" s="207" t="s">
        <v>546</v>
      </c>
      <c r="K76" s="208" t="s">
        <v>546</v>
      </c>
    </row>
    <row r="77">
      <c r="A77" s="206" t="s">
        <v>547</v>
      </c>
      <c r="B77" s="207" t="s">
        <v>548</v>
      </c>
      <c r="C77" s="208" t="s">
        <v>549</v>
      </c>
      <c r="D77" s="207" t="s">
        <v>550</v>
      </c>
      <c r="E77" s="208" t="s">
        <v>551</v>
      </c>
      <c r="F77" s="207" t="s">
        <v>552</v>
      </c>
      <c r="G77" s="208" t="s">
        <v>553</v>
      </c>
      <c r="H77" s="207" t="s">
        <v>554</v>
      </c>
      <c r="I77" s="208" t="s">
        <v>555</v>
      </c>
      <c r="J77" s="207" t="s">
        <v>556</v>
      </c>
      <c r="K77" s="208" t="s">
        <v>557</v>
      </c>
    </row>
    <row r="78">
      <c r="A78" s="214" t="s">
        <v>558</v>
      </c>
      <c r="B78" s="215" t="s">
        <v>559</v>
      </c>
      <c r="C78" s="216" t="s">
        <v>560</v>
      </c>
      <c r="D78" s="215" t="s">
        <v>561</v>
      </c>
      <c r="E78" s="216" t="s">
        <v>562</v>
      </c>
      <c r="F78" s="215" t="s">
        <v>563</v>
      </c>
      <c r="G78" s="216" t="s">
        <v>564</v>
      </c>
      <c r="H78" s="215" t="s">
        <v>565</v>
      </c>
      <c r="I78" s="216" t="s">
        <v>566</v>
      </c>
      <c r="J78" s="215" t="s">
        <v>567</v>
      </c>
      <c r="K78" s="216" t="s">
        <v>568</v>
      </c>
    </row>
    <row r="79">
      <c r="A79" s="107"/>
      <c r="B79" s="107"/>
      <c r="D79" s="107"/>
      <c r="E79" s="107"/>
      <c r="F79" s="107"/>
      <c r="G79" s="107"/>
      <c r="H79" s="107"/>
      <c r="I79" s="107"/>
      <c r="J79" s="107"/>
      <c r="K79" s="107"/>
      <c r="L79" s="107"/>
      <c r="M79" s="107"/>
    </row>
    <row r="80">
      <c r="A80" s="198" t="s">
        <v>569</v>
      </c>
      <c r="L80" s="107"/>
      <c r="M80" s="107"/>
    </row>
    <row r="81">
      <c r="A81" s="217"/>
      <c r="B81" s="201" t="s">
        <v>570</v>
      </c>
      <c r="D81" s="107"/>
      <c r="E81" s="107"/>
      <c r="F81" s="107"/>
      <c r="G81" s="107"/>
      <c r="H81" s="107"/>
      <c r="I81" s="107"/>
      <c r="J81" s="107"/>
      <c r="K81" s="107"/>
      <c r="L81" s="107"/>
      <c r="M81" s="107"/>
    </row>
    <row r="82">
      <c r="A82" s="218" t="s">
        <v>12</v>
      </c>
      <c r="B82" s="205" t="s">
        <v>302</v>
      </c>
      <c r="C82" s="204" t="s">
        <v>303</v>
      </c>
      <c r="D82" s="205" t="s">
        <v>304</v>
      </c>
      <c r="E82" s="204" t="s">
        <v>305</v>
      </c>
      <c r="F82" s="205" t="s">
        <v>306</v>
      </c>
      <c r="G82" s="204" t="s">
        <v>307</v>
      </c>
      <c r="H82" s="205" t="s">
        <v>308</v>
      </c>
      <c r="I82" s="204" t="s">
        <v>309</v>
      </c>
      <c r="J82" s="205" t="s">
        <v>310</v>
      </c>
      <c r="K82" s="219" t="s">
        <v>311</v>
      </c>
    </row>
    <row r="83">
      <c r="A83" s="220" t="s">
        <v>109</v>
      </c>
      <c r="B83" s="208" t="s">
        <v>571</v>
      </c>
      <c r="C83" s="207" t="s">
        <v>572</v>
      </c>
      <c r="D83" s="208" t="s">
        <v>573</v>
      </c>
      <c r="E83" s="207" t="s">
        <v>574</v>
      </c>
      <c r="F83" s="208" t="s">
        <v>312</v>
      </c>
      <c r="G83" s="207" t="s">
        <v>575</v>
      </c>
      <c r="H83" s="208" t="s">
        <v>576</v>
      </c>
      <c r="I83" s="207" t="s">
        <v>577</v>
      </c>
      <c r="J83" s="208" t="s">
        <v>578</v>
      </c>
      <c r="K83" s="212" t="s">
        <v>579</v>
      </c>
    </row>
    <row r="84">
      <c r="A84" s="220" t="s">
        <v>322</v>
      </c>
      <c r="B84" s="211">
        <v>38.0</v>
      </c>
      <c r="C84" s="210">
        <v>35.0</v>
      </c>
      <c r="D84" s="211">
        <v>42.0</v>
      </c>
      <c r="E84" s="210">
        <v>29.0</v>
      </c>
      <c r="F84" s="211">
        <v>41.0</v>
      </c>
      <c r="G84" s="210">
        <v>33.0</v>
      </c>
      <c r="H84" s="211">
        <v>37.0</v>
      </c>
      <c r="I84" s="210">
        <v>45.0</v>
      </c>
      <c r="J84" s="211">
        <v>31.0</v>
      </c>
      <c r="K84" s="221">
        <v>28.0</v>
      </c>
    </row>
    <row r="85">
      <c r="A85" s="220" t="s">
        <v>580</v>
      </c>
      <c r="B85" s="208" t="s">
        <v>328</v>
      </c>
      <c r="C85" s="207" t="s">
        <v>581</v>
      </c>
      <c r="D85" s="208" t="s">
        <v>582</v>
      </c>
      <c r="E85" s="207" t="s">
        <v>583</v>
      </c>
      <c r="F85" s="208" t="s">
        <v>584</v>
      </c>
      <c r="G85" s="207" t="s">
        <v>585</v>
      </c>
      <c r="H85" s="208" t="s">
        <v>586</v>
      </c>
      <c r="I85" s="207" t="s">
        <v>587</v>
      </c>
      <c r="J85" s="208" t="s">
        <v>588</v>
      </c>
      <c r="K85" s="212" t="s">
        <v>589</v>
      </c>
    </row>
    <row r="86">
      <c r="A86" s="220" t="s">
        <v>590</v>
      </c>
      <c r="B86" s="208" t="s">
        <v>591</v>
      </c>
      <c r="C86" s="207" t="s">
        <v>592</v>
      </c>
      <c r="D86" s="208" t="s">
        <v>593</v>
      </c>
      <c r="E86" s="207" t="s">
        <v>594</v>
      </c>
      <c r="F86" s="208" t="s">
        <v>595</v>
      </c>
      <c r="G86" s="207" t="s">
        <v>591</v>
      </c>
      <c r="H86" s="208" t="s">
        <v>596</v>
      </c>
      <c r="I86" s="207" t="s">
        <v>597</v>
      </c>
      <c r="J86" s="208" t="s">
        <v>591</v>
      </c>
      <c r="K86" s="212" t="s">
        <v>598</v>
      </c>
    </row>
    <row r="87">
      <c r="A87" s="220" t="s">
        <v>355</v>
      </c>
      <c r="B87" s="208" t="s">
        <v>599</v>
      </c>
      <c r="C87" s="207" t="s">
        <v>357</v>
      </c>
      <c r="D87" s="208" t="s">
        <v>600</v>
      </c>
      <c r="E87" s="207" t="s">
        <v>359</v>
      </c>
      <c r="F87" s="208" t="s">
        <v>599</v>
      </c>
      <c r="G87" s="207" t="s">
        <v>361</v>
      </c>
      <c r="H87" s="208" t="s">
        <v>356</v>
      </c>
      <c r="I87" s="207" t="s">
        <v>361</v>
      </c>
      <c r="J87" s="208" t="s">
        <v>362</v>
      </c>
      <c r="K87" s="212" t="s">
        <v>357</v>
      </c>
    </row>
    <row r="88">
      <c r="A88" s="220" t="s">
        <v>601</v>
      </c>
      <c r="B88" s="208" t="s">
        <v>602</v>
      </c>
      <c r="C88" s="207" t="s">
        <v>603</v>
      </c>
      <c r="D88" s="208" t="s">
        <v>604</v>
      </c>
      <c r="E88" s="207" t="s">
        <v>594</v>
      </c>
      <c r="F88" s="208" t="s">
        <v>605</v>
      </c>
      <c r="G88" s="207" t="s">
        <v>606</v>
      </c>
      <c r="H88" s="208" t="s">
        <v>603</v>
      </c>
      <c r="I88" s="207" t="s">
        <v>407</v>
      </c>
      <c r="J88" s="208" t="s">
        <v>602</v>
      </c>
      <c r="K88" s="212" t="s">
        <v>607</v>
      </c>
    </row>
    <row r="89">
      <c r="A89" s="220" t="s">
        <v>608</v>
      </c>
      <c r="B89" s="208" t="s">
        <v>609</v>
      </c>
      <c r="C89" s="207" t="s">
        <v>610</v>
      </c>
      <c r="D89" s="208" t="s">
        <v>611</v>
      </c>
      <c r="E89" s="207" t="s">
        <v>612</v>
      </c>
      <c r="F89" s="208" t="s">
        <v>613</v>
      </c>
      <c r="G89" s="207" t="s">
        <v>387</v>
      </c>
      <c r="H89" s="208" t="s">
        <v>609</v>
      </c>
      <c r="I89" s="207" t="s">
        <v>387</v>
      </c>
      <c r="J89" s="208" t="s">
        <v>614</v>
      </c>
      <c r="K89" s="212" t="s">
        <v>615</v>
      </c>
    </row>
    <row r="90">
      <c r="A90" s="220" t="s">
        <v>616</v>
      </c>
      <c r="B90" s="208" t="s">
        <v>617</v>
      </c>
      <c r="C90" s="207" t="s">
        <v>618</v>
      </c>
      <c r="D90" s="208" t="s">
        <v>619</v>
      </c>
      <c r="E90" s="207" t="s">
        <v>620</v>
      </c>
      <c r="F90" s="208" t="s">
        <v>621</v>
      </c>
      <c r="G90" s="207" t="s">
        <v>622</v>
      </c>
      <c r="H90" s="208" t="s">
        <v>623</v>
      </c>
      <c r="I90" s="207" t="s">
        <v>624</v>
      </c>
      <c r="J90" s="208" t="s">
        <v>625</v>
      </c>
      <c r="K90" s="212" t="s">
        <v>626</v>
      </c>
    </row>
    <row r="91">
      <c r="A91" s="220" t="s">
        <v>627</v>
      </c>
      <c r="B91" s="208" t="s">
        <v>628</v>
      </c>
      <c r="C91" s="207" t="s">
        <v>629</v>
      </c>
      <c r="D91" s="208" t="s">
        <v>630</v>
      </c>
      <c r="E91" s="207" t="s">
        <v>631</v>
      </c>
      <c r="F91" s="208" t="s">
        <v>632</v>
      </c>
      <c r="G91" s="207" t="s">
        <v>633</v>
      </c>
      <c r="H91" s="208" t="s">
        <v>634</v>
      </c>
      <c r="I91" s="207" t="s">
        <v>635</v>
      </c>
      <c r="J91" s="208" t="s">
        <v>636</v>
      </c>
      <c r="K91" s="212" t="s">
        <v>637</v>
      </c>
    </row>
    <row r="92">
      <c r="A92" s="220" t="s">
        <v>638</v>
      </c>
      <c r="B92" s="208" t="s">
        <v>639</v>
      </c>
      <c r="C92" s="207" t="s">
        <v>640</v>
      </c>
      <c r="D92" s="208" t="s">
        <v>641</v>
      </c>
      <c r="E92" s="207" t="s">
        <v>642</v>
      </c>
      <c r="F92" s="208" t="s">
        <v>643</v>
      </c>
      <c r="G92" s="207" t="s">
        <v>644</v>
      </c>
      <c r="H92" s="208" t="s">
        <v>645</v>
      </c>
      <c r="I92" s="207" t="s">
        <v>646</v>
      </c>
      <c r="J92" s="208" t="s">
        <v>644</v>
      </c>
      <c r="K92" s="212" t="s">
        <v>647</v>
      </c>
    </row>
    <row r="93">
      <c r="A93" s="220" t="s">
        <v>648</v>
      </c>
      <c r="B93" s="208" t="s">
        <v>649</v>
      </c>
      <c r="C93" s="207" t="s">
        <v>650</v>
      </c>
      <c r="D93" s="208" t="s">
        <v>651</v>
      </c>
      <c r="E93" s="207" t="s">
        <v>652</v>
      </c>
      <c r="F93" s="208" t="s">
        <v>649</v>
      </c>
      <c r="G93" s="207" t="s">
        <v>650</v>
      </c>
      <c r="H93" s="208" t="s">
        <v>653</v>
      </c>
      <c r="I93" s="207" t="s">
        <v>651</v>
      </c>
      <c r="J93" s="208" t="s">
        <v>654</v>
      </c>
      <c r="K93" s="212" t="s">
        <v>650</v>
      </c>
    </row>
    <row r="94">
      <c r="A94" s="220" t="s">
        <v>655</v>
      </c>
      <c r="B94" s="208" t="s">
        <v>609</v>
      </c>
      <c r="C94" s="207" t="s">
        <v>611</v>
      </c>
      <c r="D94" s="208" t="s">
        <v>387</v>
      </c>
      <c r="E94" s="207" t="s">
        <v>614</v>
      </c>
      <c r="F94" s="208" t="s">
        <v>613</v>
      </c>
      <c r="G94" s="207" t="s">
        <v>387</v>
      </c>
      <c r="H94" s="208" t="s">
        <v>656</v>
      </c>
      <c r="I94" s="207" t="s">
        <v>387</v>
      </c>
      <c r="J94" s="208" t="s">
        <v>614</v>
      </c>
      <c r="K94" s="212" t="s">
        <v>615</v>
      </c>
    </row>
    <row r="95">
      <c r="A95" s="220" t="s">
        <v>657</v>
      </c>
      <c r="B95" s="208" t="s">
        <v>658</v>
      </c>
      <c r="C95" s="207" t="s">
        <v>659</v>
      </c>
      <c r="D95" s="208" t="s">
        <v>660</v>
      </c>
      <c r="E95" s="207" t="s">
        <v>661</v>
      </c>
      <c r="F95" s="208" t="s">
        <v>662</v>
      </c>
      <c r="G95" s="207" t="s">
        <v>663</v>
      </c>
      <c r="H95" s="208" t="s">
        <v>664</v>
      </c>
      <c r="I95" s="207" t="s">
        <v>665</v>
      </c>
      <c r="J95" s="208" t="s">
        <v>666</v>
      </c>
      <c r="K95" s="212" t="s">
        <v>667</v>
      </c>
    </row>
    <row r="96">
      <c r="A96" s="220" t="s">
        <v>668</v>
      </c>
      <c r="B96" s="208" t="s">
        <v>669</v>
      </c>
      <c r="C96" s="207" t="s">
        <v>420</v>
      </c>
      <c r="D96" s="208" t="s">
        <v>669</v>
      </c>
      <c r="E96" s="207" t="s">
        <v>669</v>
      </c>
      <c r="F96" s="208" t="s">
        <v>670</v>
      </c>
      <c r="G96" s="207" t="s">
        <v>420</v>
      </c>
      <c r="H96" s="208" t="s">
        <v>669</v>
      </c>
      <c r="I96" s="207" t="s">
        <v>420</v>
      </c>
      <c r="J96" s="208" t="s">
        <v>420</v>
      </c>
      <c r="K96" s="212" t="s">
        <v>669</v>
      </c>
    </row>
    <row r="97">
      <c r="A97" s="220" t="s">
        <v>671</v>
      </c>
      <c r="B97" s="208" t="s">
        <v>672</v>
      </c>
      <c r="C97" s="207" t="s">
        <v>645</v>
      </c>
      <c r="D97" s="208" t="s">
        <v>673</v>
      </c>
      <c r="E97" s="207" t="s">
        <v>674</v>
      </c>
      <c r="F97" s="208" t="s">
        <v>675</v>
      </c>
      <c r="G97" s="207" t="s">
        <v>673</v>
      </c>
      <c r="H97" s="208" t="s">
        <v>676</v>
      </c>
      <c r="I97" s="207" t="s">
        <v>677</v>
      </c>
      <c r="J97" s="208" t="s">
        <v>673</v>
      </c>
      <c r="K97" s="212" t="s">
        <v>678</v>
      </c>
    </row>
    <row r="98">
      <c r="A98" s="220" t="s">
        <v>646</v>
      </c>
      <c r="B98" s="208" t="s">
        <v>679</v>
      </c>
      <c r="C98" s="207" t="s">
        <v>680</v>
      </c>
      <c r="D98" s="208" t="s">
        <v>681</v>
      </c>
      <c r="E98" s="207" t="s">
        <v>682</v>
      </c>
      <c r="F98" s="208" t="s">
        <v>683</v>
      </c>
      <c r="G98" s="207" t="s">
        <v>683</v>
      </c>
      <c r="H98" s="208" t="s">
        <v>684</v>
      </c>
      <c r="I98" s="207" t="s">
        <v>682</v>
      </c>
      <c r="J98" s="208" t="s">
        <v>685</v>
      </c>
      <c r="K98" s="212" t="s">
        <v>686</v>
      </c>
    </row>
    <row r="99">
      <c r="A99" s="220" t="s">
        <v>687</v>
      </c>
      <c r="B99" s="208" t="s">
        <v>688</v>
      </c>
      <c r="C99" s="207" t="s">
        <v>689</v>
      </c>
      <c r="D99" s="208" t="s">
        <v>690</v>
      </c>
      <c r="E99" s="207" t="s">
        <v>691</v>
      </c>
      <c r="F99" s="208" t="s">
        <v>692</v>
      </c>
      <c r="G99" s="207" t="s">
        <v>693</v>
      </c>
      <c r="H99" s="208" t="s">
        <v>694</v>
      </c>
      <c r="I99" s="207" t="s">
        <v>695</v>
      </c>
      <c r="J99" s="208" t="s">
        <v>427</v>
      </c>
      <c r="K99" s="212" t="s">
        <v>696</v>
      </c>
    </row>
    <row r="100">
      <c r="A100" s="220" t="s">
        <v>697</v>
      </c>
      <c r="B100" s="208" t="s">
        <v>698</v>
      </c>
      <c r="C100" s="207" t="s">
        <v>699</v>
      </c>
      <c r="D100" s="208" t="s">
        <v>700</v>
      </c>
      <c r="E100" s="207" t="s">
        <v>701</v>
      </c>
      <c r="F100" s="208" t="s">
        <v>702</v>
      </c>
      <c r="G100" s="207" t="s">
        <v>703</v>
      </c>
      <c r="H100" s="208" t="s">
        <v>701</v>
      </c>
      <c r="I100" s="207" t="s">
        <v>704</v>
      </c>
      <c r="J100" s="208" t="s">
        <v>703</v>
      </c>
      <c r="K100" s="212" t="s">
        <v>705</v>
      </c>
    </row>
    <row r="101">
      <c r="A101" s="220" t="s">
        <v>706</v>
      </c>
      <c r="B101" s="208" t="s">
        <v>707</v>
      </c>
      <c r="C101" s="207" t="s">
        <v>454</v>
      </c>
      <c r="D101" s="208" t="s">
        <v>461</v>
      </c>
      <c r="E101" s="207" t="s">
        <v>708</v>
      </c>
      <c r="F101" s="208" t="s">
        <v>461</v>
      </c>
      <c r="G101" s="207" t="s">
        <v>709</v>
      </c>
      <c r="H101" s="208" t="s">
        <v>710</v>
      </c>
      <c r="I101" s="207" t="s">
        <v>711</v>
      </c>
      <c r="J101" s="208" t="s">
        <v>712</v>
      </c>
      <c r="K101" s="212" t="s">
        <v>711</v>
      </c>
    </row>
    <row r="102">
      <c r="A102" s="220" t="s">
        <v>713</v>
      </c>
      <c r="B102" s="208" t="s">
        <v>714</v>
      </c>
      <c r="C102" s="207" t="s">
        <v>714</v>
      </c>
      <c r="D102" s="208" t="s">
        <v>715</v>
      </c>
      <c r="E102" s="207" t="s">
        <v>714</v>
      </c>
      <c r="F102" s="208" t="s">
        <v>714</v>
      </c>
      <c r="G102" s="207" t="s">
        <v>715</v>
      </c>
      <c r="H102" s="208" t="s">
        <v>714</v>
      </c>
      <c r="I102" s="207" t="s">
        <v>715</v>
      </c>
      <c r="J102" s="208" t="s">
        <v>714</v>
      </c>
      <c r="K102" s="212" t="s">
        <v>714</v>
      </c>
    </row>
    <row r="103">
      <c r="A103" s="220" t="s">
        <v>716</v>
      </c>
      <c r="B103" s="208" t="s">
        <v>420</v>
      </c>
      <c r="C103" s="207" t="s">
        <v>420</v>
      </c>
      <c r="D103" s="208" t="s">
        <v>420</v>
      </c>
      <c r="E103" s="207" t="s">
        <v>420</v>
      </c>
      <c r="F103" s="208" t="s">
        <v>420</v>
      </c>
      <c r="G103" s="207" t="s">
        <v>420</v>
      </c>
      <c r="H103" s="208" t="s">
        <v>420</v>
      </c>
      <c r="I103" s="207" t="s">
        <v>420</v>
      </c>
      <c r="J103" s="208" t="s">
        <v>420</v>
      </c>
      <c r="K103" s="212" t="s">
        <v>420</v>
      </c>
    </row>
    <row r="104">
      <c r="A104" s="220" t="s">
        <v>717</v>
      </c>
      <c r="B104" s="208" t="s">
        <v>718</v>
      </c>
      <c r="C104" s="207" t="s">
        <v>719</v>
      </c>
      <c r="D104" s="208" t="s">
        <v>720</v>
      </c>
      <c r="E104" s="207" t="s">
        <v>721</v>
      </c>
      <c r="F104" s="208" t="s">
        <v>722</v>
      </c>
      <c r="G104" s="207" t="s">
        <v>723</v>
      </c>
      <c r="H104" s="208" t="s">
        <v>724</v>
      </c>
      <c r="I104" s="207" t="s">
        <v>725</v>
      </c>
      <c r="J104" s="208" t="s">
        <v>724</v>
      </c>
      <c r="K104" s="212" t="s">
        <v>722</v>
      </c>
    </row>
    <row r="105">
      <c r="A105" s="220" t="s">
        <v>697</v>
      </c>
      <c r="B105" s="208" t="s">
        <v>635</v>
      </c>
      <c r="C105" s="207" t="s">
        <v>726</v>
      </c>
      <c r="D105" s="208" t="s">
        <v>703</v>
      </c>
      <c r="E105" s="207" t="s">
        <v>727</v>
      </c>
      <c r="F105" s="208" t="s">
        <v>728</v>
      </c>
      <c r="G105" s="207" t="s">
        <v>705</v>
      </c>
      <c r="H105" s="208" t="s">
        <v>447</v>
      </c>
      <c r="I105" s="207" t="s">
        <v>705</v>
      </c>
      <c r="J105" s="208" t="s">
        <v>703</v>
      </c>
      <c r="K105" s="212" t="s">
        <v>728</v>
      </c>
    </row>
    <row r="106">
      <c r="A106" s="220" t="s">
        <v>492</v>
      </c>
      <c r="B106" s="208" t="s">
        <v>493</v>
      </c>
      <c r="C106" s="207" t="s">
        <v>493</v>
      </c>
      <c r="D106" s="208" t="s">
        <v>494</v>
      </c>
      <c r="E106" s="207" t="s">
        <v>493</v>
      </c>
      <c r="F106" s="208" t="s">
        <v>493</v>
      </c>
      <c r="G106" s="207" t="s">
        <v>494</v>
      </c>
      <c r="H106" s="208" t="s">
        <v>493</v>
      </c>
      <c r="I106" s="207" t="s">
        <v>494</v>
      </c>
      <c r="J106" s="208" t="s">
        <v>493</v>
      </c>
      <c r="K106" s="212" t="s">
        <v>493</v>
      </c>
    </row>
    <row r="107">
      <c r="A107" s="220" t="s">
        <v>729</v>
      </c>
      <c r="B107" s="208" t="s">
        <v>730</v>
      </c>
      <c r="C107" s="207" t="s">
        <v>731</v>
      </c>
      <c r="D107" s="208" t="s">
        <v>732</v>
      </c>
      <c r="E107" s="207" t="s">
        <v>733</v>
      </c>
      <c r="F107" s="208" t="s">
        <v>734</v>
      </c>
      <c r="G107" s="207" t="s">
        <v>735</v>
      </c>
      <c r="H107" s="208" t="s">
        <v>736</v>
      </c>
      <c r="I107" s="207" t="s">
        <v>737</v>
      </c>
      <c r="J107" s="208" t="s">
        <v>738</v>
      </c>
      <c r="K107" s="212" t="s">
        <v>734</v>
      </c>
    </row>
    <row r="108">
      <c r="A108" s="220" t="s">
        <v>506</v>
      </c>
      <c r="B108" s="208" t="s">
        <v>739</v>
      </c>
      <c r="C108" s="207" t="s">
        <v>725</v>
      </c>
      <c r="D108" s="208" t="s">
        <v>722</v>
      </c>
      <c r="E108" s="207" t="s">
        <v>727</v>
      </c>
      <c r="F108" s="208" t="s">
        <v>740</v>
      </c>
      <c r="G108" s="207" t="s">
        <v>727</v>
      </c>
      <c r="H108" s="208" t="s">
        <v>724</v>
      </c>
      <c r="I108" s="207" t="s">
        <v>727</v>
      </c>
      <c r="J108" s="208" t="s">
        <v>722</v>
      </c>
      <c r="K108" s="212" t="s">
        <v>727</v>
      </c>
    </row>
    <row r="109">
      <c r="A109" s="220" t="s">
        <v>741</v>
      </c>
      <c r="B109" s="208" t="s">
        <v>420</v>
      </c>
      <c r="C109" s="207" t="s">
        <v>420</v>
      </c>
      <c r="D109" s="208" t="s">
        <v>420</v>
      </c>
      <c r="E109" s="207" t="s">
        <v>420</v>
      </c>
      <c r="F109" s="208" t="s">
        <v>420</v>
      </c>
      <c r="G109" s="207" t="s">
        <v>420</v>
      </c>
      <c r="H109" s="208" t="s">
        <v>420</v>
      </c>
      <c r="I109" s="207" t="s">
        <v>420</v>
      </c>
      <c r="J109" s="208" t="s">
        <v>420</v>
      </c>
      <c r="K109" s="212" t="s">
        <v>420</v>
      </c>
    </row>
    <row r="110">
      <c r="A110" s="220" t="s">
        <v>508</v>
      </c>
      <c r="B110" s="208" t="s">
        <v>742</v>
      </c>
      <c r="C110" s="207" t="s">
        <v>743</v>
      </c>
      <c r="D110" s="208" t="s">
        <v>744</v>
      </c>
      <c r="E110" s="207" t="s">
        <v>745</v>
      </c>
      <c r="F110" s="208" t="s">
        <v>746</v>
      </c>
      <c r="G110" s="207" t="s">
        <v>743</v>
      </c>
      <c r="H110" s="208" t="s">
        <v>644</v>
      </c>
      <c r="I110" s="207" t="s">
        <v>747</v>
      </c>
      <c r="J110" s="208" t="s">
        <v>746</v>
      </c>
      <c r="K110" s="212" t="s">
        <v>644</v>
      </c>
    </row>
    <row r="111">
      <c r="A111" s="220" t="s">
        <v>517</v>
      </c>
      <c r="B111" s="208" t="s">
        <v>420</v>
      </c>
      <c r="C111" s="207" t="s">
        <v>420</v>
      </c>
      <c r="D111" s="208" t="s">
        <v>420</v>
      </c>
      <c r="E111" s="207" t="s">
        <v>420</v>
      </c>
      <c r="F111" s="208" t="s">
        <v>420</v>
      </c>
      <c r="G111" s="207" t="s">
        <v>420</v>
      </c>
      <c r="H111" s="208" t="s">
        <v>420</v>
      </c>
      <c r="I111" s="207" t="s">
        <v>420</v>
      </c>
      <c r="J111" s="208" t="s">
        <v>420</v>
      </c>
      <c r="K111" s="212" t="s">
        <v>420</v>
      </c>
    </row>
    <row r="112">
      <c r="A112" s="220" t="s">
        <v>518</v>
      </c>
      <c r="B112" s="208" t="s">
        <v>519</v>
      </c>
      <c r="C112" s="207" t="s">
        <v>521</v>
      </c>
      <c r="D112" s="208" t="s">
        <v>520</v>
      </c>
      <c r="E112" s="207" t="s">
        <v>522</v>
      </c>
      <c r="F112" s="208" t="s">
        <v>521</v>
      </c>
      <c r="G112" s="207" t="s">
        <v>520</v>
      </c>
      <c r="H112" s="208" t="s">
        <v>522</v>
      </c>
      <c r="I112" s="207" t="s">
        <v>521</v>
      </c>
      <c r="J112" s="208" t="s">
        <v>520</v>
      </c>
      <c r="K112" s="212" t="s">
        <v>522</v>
      </c>
    </row>
    <row r="113">
      <c r="A113" s="220" t="s">
        <v>523</v>
      </c>
      <c r="B113" s="208" t="s">
        <v>748</v>
      </c>
      <c r="C113" s="207" t="s">
        <v>749</v>
      </c>
      <c r="D113" s="208" t="s">
        <v>750</v>
      </c>
      <c r="E113" s="207" t="s">
        <v>751</v>
      </c>
      <c r="F113" s="208" t="s">
        <v>752</v>
      </c>
      <c r="G113" s="207" t="s">
        <v>753</v>
      </c>
      <c r="H113" s="208" t="s">
        <v>724</v>
      </c>
      <c r="I113" s="207" t="s">
        <v>754</v>
      </c>
      <c r="J113" s="208" t="s">
        <v>722</v>
      </c>
      <c r="K113" s="212" t="s">
        <v>755</v>
      </c>
    </row>
    <row r="114">
      <c r="A114" s="220" t="s">
        <v>532</v>
      </c>
      <c r="B114" s="208" t="s">
        <v>756</v>
      </c>
      <c r="C114" s="207" t="s">
        <v>757</v>
      </c>
      <c r="D114" s="208" t="s">
        <v>758</v>
      </c>
      <c r="E114" s="207" t="s">
        <v>759</v>
      </c>
      <c r="F114" s="208" t="s">
        <v>760</v>
      </c>
      <c r="G114" s="207" t="s">
        <v>761</v>
      </c>
      <c r="H114" s="208" t="s">
        <v>762</v>
      </c>
      <c r="I114" s="207" t="s">
        <v>646</v>
      </c>
      <c r="J114" s="208" t="s">
        <v>763</v>
      </c>
      <c r="K114" s="212" t="s">
        <v>764</v>
      </c>
    </row>
    <row r="115">
      <c r="A115" s="220" t="s">
        <v>542</v>
      </c>
      <c r="B115" s="208" t="s">
        <v>716</v>
      </c>
      <c r="C115" s="207" t="s">
        <v>716</v>
      </c>
      <c r="D115" s="208" t="s">
        <v>716</v>
      </c>
      <c r="E115" s="207" t="s">
        <v>716</v>
      </c>
      <c r="F115" s="208" t="s">
        <v>716</v>
      </c>
      <c r="G115" s="207" t="s">
        <v>716</v>
      </c>
      <c r="H115" s="208" t="s">
        <v>716</v>
      </c>
      <c r="I115" s="207" t="s">
        <v>716</v>
      </c>
      <c r="J115" s="208" t="s">
        <v>716</v>
      </c>
      <c r="K115" s="212" t="s">
        <v>716</v>
      </c>
    </row>
    <row r="116">
      <c r="A116" s="220" t="s">
        <v>547</v>
      </c>
      <c r="B116" s="208" t="s">
        <v>751</v>
      </c>
      <c r="C116" s="207" t="s">
        <v>765</v>
      </c>
      <c r="D116" s="208" t="s">
        <v>766</v>
      </c>
      <c r="E116" s="207" t="s">
        <v>767</v>
      </c>
      <c r="F116" s="208" t="s">
        <v>755</v>
      </c>
      <c r="G116" s="207" t="s">
        <v>753</v>
      </c>
      <c r="H116" s="208" t="s">
        <v>768</v>
      </c>
      <c r="I116" s="207" t="s">
        <v>754</v>
      </c>
      <c r="J116" s="208" t="s">
        <v>769</v>
      </c>
      <c r="K116" s="212" t="s">
        <v>770</v>
      </c>
    </row>
    <row r="117">
      <c r="A117" s="222" t="s">
        <v>558</v>
      </c>
      <c r="B117" s="216" t="s">
        <v>771</v>
      </c>
      <c r="C117" s="215" t="s">
        <v>772</v>
      </c>
      <c r="D117" s="216" t="s">
        <v>773</v>
      </c>
      <c r="E117" s="215" t="s">
        <v>774</v>
      </c>
      <c r="F117" s="216" t="s">
        <v>775</v>
      </c>
      <c r="G117" s="215" t="s">
        <v>776</v>
      </c>
      <c r="H117" s="216" t="s">
        <v>777</v>
      </c>
      <c r="I117" s="215" t="s">
        <v>778</v>
      </c>
      <c r="J117" s="216" t="s">
        <v>779</v>
      </c>
      <c r="K117" s="223" t="s">
        <v>780</v>
      </c>
    </row>
    <row r="121">
      <c r="A121" s="224" t="s">
        <v>781</v>
      </c>
    </row>
    <row r="122">
      <c r="A122" s="225" t="s">
        <v>782</v>
      </c>
      <c r="B122" s="226" t="s">
        <v>783</v>
      </c>
      <c r="C122" s="226" t="s">
        <v>784</v>
      </c>
      <c r="D122" s="226" t="s">
        <v>785</v>
      </c>
      <c r="E122" s="226" t="s">
        <v>786</v>
      </c>
      <c r="F122" s="226" t="s">
        <v>787</v>
      </c>
      <c r="G122" s="226" t="s">
        <v>788</v>
      </c>
      <c r="H122" s="226" t="s">
        <v>789</v>
      </c>
      <c r="I122" s="226" t="s">
        <v>790</v>
      </c>
      <c r="J122" s="226" t="s">
        <v>791</v>
      </c>
      <c r="K122" s="226" t="s">
        <v>792</v>
      </c>
      <c r="L122" s="226" t="s">
        <v>793</v>
      </c>
      <c r="M122" s="226" t="s">
        <v>794</v>
      </c>
      <c r="N122" s="226" t="s">
        <v>795</v>
      </c>
      <c r="O122" s="226" t="s">
        <v>796</v>
      </c>
      <c r="P122" s="226" t="s">
        <v>797</v>
      </c>
      <c r="Q122" s="226" t="s">
        <v>798</v>
      </c>
      <c r="R122" s="226" t="s">
        <v>799</v>
      </c>
      <c r="S122" s="226" t="s">
        <v>800</v>
      </c>
      <c r="T122" s="226" t="s">
        <v>801</v>
      </c>
      <c r="U122" s="226" t="s">
        <v>802</v>
      </c>
      <c r="V122" s="226" t="s">
        <v>803</v>
      </c>
      <c r="W122" s="226" t="s">
        <v>804</v>
      </c>
      <c r="X122" s="226" t="s">
        <v>805</v>
      </c>
      <c r="Y122" s="226" t="s">
        <v>806</v>
      </c>
      <c r="Z122" s="226" t="s">
        <v>807</v>
      </c>
      <c r="AA122" s="227" t="s">
        <v>808</v>
      </c>
    </row>
    <row r="123">
      <c r="A123" s="228">
        <v>1.0</v>
      </c>
      <c r="B123" s="229" t="s">
        <v>809</v>
      </c>
      <c r="C123" s="229" t="s">
        <v>810</v>
      </c>
      <c r="D123" s="229" t="s">
        <v>420</v>
      </c>
      <c r="E123" s="229" t="s">
        <v>811</v>
      </c>
      <c r="F123" s="229" t="s">
        <v>812</v>
      </c>
      <c r="G123" s="229" t="s">
        <v>602</v>
      </c>
      <c r="H123" s="229" t="s">
        <v>813</v>
      </c>
      <c r="I123" s="229" t="s">
        <v>814</v>
      </c>
      <c r="J123" s="229" t="s">
        <v>815</v>
      </c>
      <c r="K123" s="229" t="s">
        <v>816</v>
      </c>
      <c r="L123" s="229" t="s">
        <v>420</v>
      </c>
      <c r="M123" s="229" t="s">
        <v>746</v>
      </c>
      <c r="N123" s="229" t="s">
        <v>817</v>
      </c>
      <c r="O123" s="229" t="s">
        <v>818</v>
      </c>
      <c r="P123" s="229" t="s">
        <v>819</v>
      </c>
      <c r="Q123" s="229" t="s">
        <v>820</v>
      </c>
      <c r="R123" s="229" t="s">
        <v>821</v>
      </c>
      <c r="S123" s="229" t="s">
        <v>822</v>
      </c>
      <c r="T123" s="229" t="s">
        <v>823</v>
      </c>
      <c r="U123" s="229" t="s">
        <v>824</v>
      </c>
      <c r="V123" s="229" t="s">
        <v>644</v>
      </c>
      <c r="W123" s="229" t="s">
        <v>420</v>
      </c>
      <c r="X123" s="229" t="s">
        <v>394</v>
      </c>
      <c r="Y123" s="229" t="s">
        <v>420</v>
      </c>
      <c r="Z123" s="229" t="s">
        <v>420</v>
      </c>
      <c r="AA123" s="229" t="s">
        <v>420</v>
      </c>
    </row>
    <row r="124">
      <c r="A124" s="228">
        <v>2.0</v>
      </c>
      <c r="B124" s="229" t="s">
        <v>420</v>
      </c>
      <c r="C124" s="229" t="s">
        <v>825</v>
      </c>
      <c r="D124" s="229" t="s">
        <v>420</v>
      </c>
      <c r="E124" s="229" t="s">
        <v>826</v>
      </c>
      <c r="F124" s="229" t="s">
        <v>827</v>
      </c>
      <c r="G124" s="229" t="s">
        <v>828</v>
      </c>
      <c r="H124" s="229" t="s">
        <v>829</v>
      </c>
      <c r="I124" s="229" t="s">
        <v>830</v>
      </c>
      <c r="J124" s="229" t="s">
        <v>447</v>
      </c>
      <c r="K124" s="229" t="s">
        <v>831</v>
      </c>
      <c r="L124" s="229" t="s">
        <v>420</v>
      </c>
      <c r="M124" s="229" t="s">
        <v>832</v>
      </c>
      <c r="N124" s="229" t="s">
        <v>833</v>
      </c>
      <c r="O124" s="229" t="s">
        <v>818</v>
      </c>
      <c r="P124" s="229" t="s">
        <v>819</v>
      </c>
      <c r="Q124" s="229" t="s">
        <v>834</v>
      </c>
      <c r="R124" s="229" t="s">
        <v>835</v>
      </c>
      <c r="S124" s="229" t="s">
        <v>836</v>
      </c>
      <c r="T124" s="229" t="s">
        <v>837</v>
      </c>
      <c r="U124" s="229" t="s">
        <v>838</v>
      </c>
      <c r="V124" s="229" t="s">
        <v>644</v>
      </c>
      <c r="W124" s="229" t="s">
        <v>420</v>
      </c>
      <c r="X124" s="229" t="s">
        <v>839</v>
      </c>
      <c r="Y124" s="229" t="s">
        <v>420</v>
      </c>
      <c r="Z124" s="229" t="s">
        <v>420</v>
      </c>
      <c r="AA124" s="229" t="s">
        <v>420</v>
      </c>
    </row>
    <row r="125">
      <c r="A125" s="228">
        <v>3.0</v>
      </c>
      <c r="B125" s="229" t="s">
        <v>420</v>
      </c>
      <c r="C125" s="229" t="s">
        <v>840</v>
      </c>
      <c r="D125" s="229" t="s">
        <v>420</v>
      </c>
      <c r="E125" s="229" t="s">
        <v>841</v>
      </c>
      <c r="F125" s="229" t="s">
        <v>842</v>
      </c>
      <c r="G125" s="229" t="s">
        <v>843</v>
      </c>
      <c r="H125" s="229" t="s">
        <v>416</v>
      </c>
      <c r="I125" s="229" t="s">
        <v>844</v>
      </c>
      <c r="J125" s="229" t="s">
        <v>845</v>
      </c>
      <c r="K125" s="229" t="s">
        <v>846</v>
      </c>
      <c r="L125" s="229" t="s">
        <v>420</v>
      </c>
      <c r="M125" s="229" t="s">
        <v>847</v>
      </c>
      <c r="N125" s="229" t="s">
        <v>848</v>
      </c>
      <c r="O125" s="229" t="s">
        <v>818</v>
      </c>
      <c r="P125" s="229" t="s">
        <v>819</v>
      </c>
      <c r="Q125" s="229" t="s">
        <v>849</v>
      </c>
      <c r="R125" s="229" t="s">
        <v>850</v>
      </c>
      <c r="S125" s="229" t="s">
        <v>851</v>
      </c>
      <c r="T125" s="229" t="s">
        <v>724</v>
      </c>
      <c r="U125" s="229" t="s">
        <v>644</v>
      </c>
      <c r="V125" s="229" t="s">
        <v>644</v>
      </c>
      <c r="W125" s="229" t="s">
        <v>420</v>
      </c>
      <c r="X125" s="229" t="s">
        <v>852</v>
      </c>
      <c r="Y125" s="229" t="s">
        <v>420</v>
      </c>
      <c r="Z125" s="229" t="s">
        <v>420</v>
      </c>
      <c r="AA125" s="229" t="s">
        <v>420</v>
      </c>
    </row>
    <row r="126">
      <c r="A126" s="228">
        <v>4.0</v>
      </c>
      <c r="B126" s="229" t="s">
        <v>853</v>
      </c>
      <c r="C126" s="229" t="s">
        <v>854</v>
      </c>
      <c r="D126" s="229" t="s">
        <v>420</v>
      </c>
      <c r="E126" s="229" t="s">
        <v>811</v>
      </c>
      <c r="F126" s="229" t="s">
        <v>855</v>
      </c>
      <c r="G126" s="229" t="s">
        <v>856</v>
      </c>
      <c r="H126" s="229" t="s">
        <v>857</v>
      </c>
      <c r="I126" s="229" t="s">
        <v>858</v>
      </c>
      <c r="J126" s="229" t="s">
        <v>838</v>
      </c>
      <c r="K126" s="229" t="s">
        <v>859</v>
      </c>
      <c r="L126" s="229" t="s">
        <v>420</v>
      </c>
      <c r="M126" s="229" t="s">
        <v>860</v>
      </c>
      <c r="N126" s="229" t="s">
        <v>861</v>
      </c>
      <c r="O126" s="229" t="s">
        <v>862</v>
      </c>
      <c r="P126" s="229" t="s">
        <v>819</v>
      </c>
      <c r="Q126" s="229" t="s">
        <v>838</v>
      </c>
      <c r="R126" s="229" t="s">
        <v>821</v>
      </c>
      <c r="S126" s="229" t="s">
        <v>863</v>
      </c>
      <c r="T126" s="229" t="s">
        <v>864</v>
      </c>
      <c r="U126" s="229" t="s">
        <v>865</v>
      </c>
      <c r="V126" s="229" t="s">
        <v>644</v>
      </c>
      <c r="W126" s="229" t="s">
        <v>420</v>
      </c>
      <c r="X126" s="229" t="s">
        <v>866</v>
      </c>
      <c r="Y126" s="229" t="s">
        <v>420</v>
      </c>
      <c r="Z126" s="229" t="s">
        <v>420</v>
      </c>
      <c r="AA126" s="229" t="s">
        <v>420</v>
      </c>
    </row>
    <row r="127">
      <c r="A127" s="228">
        <v>5.0</v>
      </c>
      <c r="B127" s="229" t="s">
        <v>420</v>
      </c>
      <c r="C127" s="229" t="s">
        <v>867</v>
      </c>
      <c r="D127" s="229" t="s">
        <v>420</v>
      </c>
      <c r="E127" s="229" t="s">
        <v>868</v>
      </c>
      <c r="F127" s="229" t="s">
        <v>812</v>
      </c>
      <c r="G127" s="229" t="s">
        <v>607</v>
      </c>
      <c r="H127" s="229" t="s">
        <v>448</v>
      </c>
      <c r="I127" s="229" t="s">
        <v>869</v>
      </c>
      <c r="J127" s="229" t="s">
        <v>870</v>
      </c>
      <c r="K127" s="229" t="s">
        <v>871</v>
      </c>
      <c r="L127" s="229" t="s">
        <v>420</v>
      </c>
      <c r="M127" s="229" t="s">
        <v>872</v>
      </c>
      <c r="N127" s="229" t="s">
        <v>873</v>
      </c>
      <c r="O127" s="229" t="s">
        <v>818</v>
      </c>
      <c r="P127" s="229" t="s">
        <v>819</v>
      </c>
      <c r="Q127" s="229" t="s">
        <v>705</v>
      </c>
      <c r="R127" s="229" t="s">
        <v>821</v>
      </c>
      <c r="S127" s="229" t="s">
        <v>874</v>
      </c>
      <c r="T127" s="229" t="s">
        <v>875</v>
      </c>
      <c r="U127" s="229" t="s">
        <v>876</v>
      </c>
      <c r="V127" s="229" t="s">
        <v>644</v>
      </c>
      <c r="W127" s="229" t="s">
        <v>420</v>
      </c>
      <c r="X127" s="229" t="s">
        <v>877</v>
      </c>
      <c r="Y127" s="229" t="s">
        <v>420</v>
      </c>
      <c r="Z127" s="229" t="s">
        <v>420</v>
      </c>
      <c r="AA127" s="229" t="s">
        <v>420</v>
      </c>
    </row>
    <row r="128">
      <c r="A128" s="228">
        <v>6.0</v>
      </c>
      <c r="B128" s="229" t="s">
        <v>420</v>
      </c>
      <c r="C128" s="229" t="s">
        <v>810</v>
      </c>
      <c r="D128" s="229" t="s">
        <v>420</v>
      </c>
      <c r="E128" s="229" t="s">
        <v>878</v>
      </c>
      <c r="F128" s="229" t="s">
        <v>827</v>
      </c>
      <c r="G128" s="229" t="s">
        <v>879</v>
      </c>
      <c r="H128" s="229" t="s">
        <v>416</v>
      </c>
      <c r="I128" s="229" t="s">
        <v>880</v>
      </c>
      <c r="J128" s="229" t="s">
        <v>705</v>
      </c>
      <c r="K128" s="229" t="s">
        <v>881</v>
      </c>
      <c r="L128" s="229" t="s">
        <v>420</v>
      </c>
      <c r="M128" s="229" t="s">
        <v>746</v>
      </c>
      <c r="N128" s="229" t="s">
        <v>644</v>
      </c>
      <c r="O128" s="229" t="s">
        <v>818</v>
      </c>
      <c r="P128" s="229" t="s">
        <v>819</v>
      </c>
      <c r="Q128" s="229" t="s">
        <v>838</v>
      </c>
      <c r="R128" s="229" t="s">
        <v>835</v>
      </c>
      <c r="S128" s="229" t="s">
        <v>851</v>
      </c>
      <c r="T128" s="229" t="s">
        <v>705</v>
      </c>
      <c r="U128" s="229" t="s">
        <v>416</v>
      </c>
      <c r="V128" s="229" t="s">
        <v>644</v>
      </c>
      <c r="W128" s="229" t="s">
        <v>420</v>
      </c>
      <c r="X128" s="229" t="s">
        <v>882</v>
      </c>
      <c r="Y128" s="229" t="s">
        <v>420</v>
      </c>
      <c r="Z128" s="229" t="s">
        <v>420</v>
      </c>
      <c r="AA128" s="229" t="s">
        <v>420</v>
      </c>
    </row>
    <row r="129">
      <c r="A129" s="228">
        <v>7.0</v>
      </c>
      <c r="B129" s="229" t="s">
        <v>851</v>
      </c>
      <c r="C129" s="229" t="s">
        <v>811</v>
      </c>
      <c r="D129" s="229" t="s">
        <v>420</v>
      </c>
      <c r="E129" s="229" t="s">
        <v>811</v>
      </c>
      <c r="F129" s="229" t="s">
        <v>842</v>
      </c>
      <c r="G129" s="229" t="s">
        <v>407</v>
      </c>
      <c r="H129" s="229" t="s">
        <v>883</v>
      </c>
      <c r="I129" s="229" t="s">
        <v>884</v>
      </c>
      <c r="J129" s="229" t="s">
        <v>885</v>
      </c>
      <c r="K129" s="229" t="s">
        <v>886</v>
      </c>
      <c r="L129" s="229" t="s">
        <v>420</v>
      </c>
      <c r="M129" s="229" t="s">
        <v>882</v>
      </c>
      <c r="N129" s="229" t="s">
        <v>887</v>
      </c>
      <c r="O129" s="229" t="s">
        <v>818</v>
      </c>
      <c r="P129" s="229" t="s">
        <v>819</v>
      </c>
      <c r="Q129" s="229" t="s">
        <v>644</v>
      </c>
      <c r="R129" s="229" t="s">
        <v>821</v>
      </c>
      <c r="S129" s="229" t="s">
        <v>888</v>
      </c>
      <c r="T129" s="229" t="s">
        <v>537</v>
      </c>
      <c r="U129" s="229" t="s">
        <v>644</v>
      </c>
      <c r="V129" s="229" t="s">
        <v>644</v>
      </c>
      <c r="W129" s="229" t="s">
        <v>420</v>
      </c>
      <c r="X129" s="229" t="s">
        <v>889</v>
      </c>
      <c r="Y129" s="229" t="s">
        <v>420</v>
      </c>
      <c r="Z129" s="229" t="s">
        <v>420</v>
      </c>
      <c r="AA129" s="229" t="s">
        <v>420</v>
      </c>
    </row>
    <row r="130">
      <c r="A130" s="228">
        <v>8.0</v>
      </c>
      <c r="B130" s="229" t="s">
        <v>420</v>
      </c>
      <c r="C130" s="229" t="s">
        <v>656</v>
      </c>
      <c r="D130" s="229" t="s">
        <v>670</v>
      </c>
      <c r="E130" s="229" t="s">
        <v>890</v>
      </c>
      <c r="F130" s="229" t="s">
        <v>891</v>
      </c>
      <c r="G130" s="229" t="s">
        <v>605</v>
      </c>
      <c r="H130" s="229" t="s">
        <v>813</v>
      </c>
      <c r="I130" s="229" t="s">
        <v>892</v>
      </c>
      <c r="J130" s="229" t="s">
        <v>416</v>
      </c>
      <c r="K130" s="229" t="s">
        <v>838</v>
      </c>
      <c r="L130" s="229" t="s">
        <v>420</v>
      </c>
      <c r="M130" s="229" t="s">
        <v>860</v>
      </c>
      <c r="N130" s="229" t="s">
        <v>838</v>
      </c>
      <c r="O130" s="229" t="s">
        <v>818</v>
      </c>
      <c r="P130" s="229" t="s">
        <v>893</v>
      </c>
      <c r="Q130" s="230"/>
      <c r="R130" s="229" t="s">
        <v>850</v>
      </c>
      <c r="S130" s="229" t="s">
        <v>894</v>
      </c>
      <c r="T130" s="229" t="s">
        <v>387</v>
      </c>
      <c r="U130" s="229" t="s">
        <v>895</v>
      </c>
      <c r="V130" s="229" t="s">
        <v>644</v>
      </c>
      <c r="W130" s="229" t="s">
        <v>420</v>
      </c>
      <c r="X130" s="229" t="s">
        <v>896</v>
      </c>
      <c r="Y130" s="229" t="s">
        <v>420</v>
      </c>
      <c r="Z130" s="229" t="s">
        <v>420</v>
      </c>
      <c r="AA130" s="229" t="s">
        <v>420</v>
      </c>
    </row>
    <row r="131">
      <c r="A131" s="228">
        <v>9.0</v>
      </c>
      <c r="B131" s="229" t="s">
        <v>420</v>
      </c>
      <c r="C131" s="229" t="s">
        <v>897</v>
      </c>
      <c r="D131" s="229" t="s">
        <v>420</v>
      </c>
      <c r="E131" s="229" t="s">
        <v>841</v>
      </c>
      <c r="F131" s="229" t="s">
        <v>855</v>
      </c>
      <c r="G131" s="229" t="s">
        <v>410</v>
      </c>
      <c r="H131" s="229" t="s">
        <v>705</v>
      </c>
      <c r="I131" s="229" t="s">
        <v>384</v>
      </c>
      <c r="J131" s="229" t="s">
        <v>898</v>
      </c>
      <c r="K131" s="229" t="s">
        <v>899</v>
      </c>
      <c r="L131" s="229" t="s">
        <v>420</v>
      </c>
      <c r="M131" s="229" t="s">
        <v>746</v>
      </c>
      <c r="N131" s="229" t="s">
        <v>871</v>
      </c>
      <c r="O131" s="229" t="s">
        <v>818</v>
      </c>
      <c r="P131" s="229" t="s">
        <v>819</v>
      </c>
      <c r="Q131" s="229" t="s">
        <v>834</v>
      </c>
      <c r="R131" s="229" t="s">
        <v>821</v>
      </c>
      <c r="S131" s="229" t="s">
        <v>851</v>
      </c>
      <c r="T131" s="229" t="s">
        <v>860</v>
      </c>
      <c r="U131" s="229" t="s">
        <v>838</v>
      </c>
      <c r="V131" s="229" t="s">
        <v>900</v>
      </c>
      <c r="W131" s="229" t="s">
        <v>420</v>
      </c>
      <c r="X131" s="229" t="s">
        <v>860</v>
      </c>
      <c r="Y131" s="229" t="s">
        <v>420</v>
      </c>
      <c r="Z131" s="229" t="s">
        <v>420</v>
      </c>
      <c r="AA131" s="229" t="s">
        <v>420</v>
      </c>
    </row>
    <row r="132">
      <c r="A132" s="228">
        <v>10.0</v>
      </c>
      <c r="B132" s="229" t="s">
        <v>420</v>
      </c>
      <c r="C132" s="229" t="s">
        <v>901</v>
      </c>
      <c r="D132" s="229" t="s">
        <v>420</v>
      </c>
      <c r="E132" s="229" t="s">
        <v>878</v>
      </c>
      <c r="F132" s="229" t="s">
        <v>827</v>
      </c>
      <c r="G132" s="229" t="s">
        <v>902</v>
      </c>
      <c r="H132" s="229" t="s">
        <v>903</v>
      </c>
      <c r="I132" s="229" t="s">
        <v>378</v>
      </c>
      <c r="J132" s="229" t="s">
        <v>552</v>
      </c>
      <c r="K132" s="229" t="s">
        <v>904</v>
      </c>
      <c r="L132" s="229" t="s">
        <v>420</v>
      </c>
      <c r="M132" s="229" t="s">
        <v>905</v>
      </c>
      <c r="N132" s="229" t="s">
        <v>906</v>
      </c>
      <c r="O132" s="229" t="s">
        <v>818</v>
      </c>
      <c r="P132" s="229" t="s">
        <v>819</v>
      </c>
      <c r="Q132" s="229" t="s">
        <v>849</v>
      </c>
      <c r="R132" s="229" t="s">
        <v>835</v>
      </c>
      <c r="S132" s="229" t="s">
        <v>822</v>
      </c>
      <c r="T132" s="229" t="s">
        <v>907</v>
      </c>
      <c r="U132" s="229" t="s">
        <v>644</v>
      </c>
      <c r="V132" s="229" t="s">
        <v>644</v>
      </c>
      <c r="W132" s="229" t="s">
        <v>420</v>
      </c>
      <c r="X132" s="229" t="s">
        <v>907</v>
      </c>
      <c r="Y132" s="229" t="s">
        <v>420</v>
      </c>
      <c r="Z132" s="229" t="s">
        <v>420</v>
      </c>
      <c r="AA132" s="229" t="s">
        <v>420</v>
      </c>
    </row>
    <row r="134">
      <c r="A134" s="224" t="s">
        <v>908</v>
      </c>
    </row>
    <row r="135">
      <c r="A135" s="225" t="s">
        <v>782</v>
      </c>
      <c r="B135" s="226" t="s">
        <v>783</v>
      </c>
      <c r="C135" s="226" t="s">
        <v>909</v>
      </c>
      <c r="D135" s="226" t="s">
        <v>910</v>
      </c>
      <c r="E135" s="226" t="s">
        <v>911</v>
      </c>
      <c r="F135" s="226" t="s">
        <v>912</v>
      </c>
      <c r="G135" s="226" t="s">
        <v>913</v>
      </c>
      <c r="H135" s="226" t="s">
        <v>914</v>
      </c>
      <c r="I135" s="226" t="s">
        <v>915</v>
      </c>
      <c r="J135" s="226" t="s">
        <v>916</v>
      </c>
      <c r="K135" s="226" t="s">
        <v>917</v>
      </c>
      <c r="L135" s="226" t="s">
        <v>918</v>
      </c>
      <c r="M135" s="226" t="s">
        <v>919</v>
      </c>
      <c r="N135" s="226" t="s">
        <v>920</v>
      </c>
      <c r="O135" s="226" t="s">
        <v>921</v>
      </c>
      <c r="P135" s="226" t="s">
        <v>922</v>
      </c>
      <c r="Q135" s="226" t="s">
        <v>923</v>
      </c>
      <c r="R135" s="226" t="s">
        <v>924</v>
      </c>
      <c r="S135" s="226" t="s">
        <v>925</v>
      </c>
      <c r="T135" s="226" t="s">
        <v>926</v>
      </c>
      <c r="U135" s="226" t="s">
        <v>927</v>
      </c>
      <c r="V135" s="226" t="s">
        <v>928</v>
      </c>
      <c r="W135" s="226" t="s">
        <v>929</v>
      </c>
      <c r="X135" s="226" t="s">
        <v>930</v>
      </c>
      <c r="Y135" s="226" t="s">
        <v>931</v>
      </c>
      <c r="Z135" s="226" t="s">
        <v>932</v>
      </c>
      <c r="AA135" s="227" t="s">
        <v>933</v>
      </c>
    </row>
    <row r="136">
      <c r="A136" s="228">
        <v>1.0</v>
      </c>
      <c r="B136" s="229" t="s">
        <v>809</v>
      </c>
      <c r="C136" s="229" t="s">
        <v>602</v>
      </c>
      <c r="D136" s="229" t="s">
        <v>934</v>
      </c>
      <c r="E136" s="229" t="s">
        <v>935</v>
      </c>
      <c r="F136" s="229" t="s">
        <v>936</v>
      </c>
      <c r="G136" s="229" t="s">
        <v>811</v>
      </c>
      <c r="H136" s="229" t="s">
        <v>937</v>
      </c>
      <c r="I136" s="229" t="s">
        <v>818</v>
      </c>
      <c r="J136" s="229" t="s">
        <v>818</v>
      </c>
      <c r="K136" s="229" t="s">
        <v>420</v>
      </c>
      <c r="L136" s="229" t="s">
        <v>420</v>
      </c>
      <c r="M136" s="229" t="s">
        <v>420</v>
      </c>
      <c r="N136" s="229" t="s">
        <v>938</v>
      </c>
      <c r="O136" s="229" t="s">
        <v>420</v>
      </c>
      <c r="P136" s="229" t="s">
        <v>939</v>
      </c>
      <c r="Q136" s="229" t="s">
        <v>420</v>
      </c>
      <c r="R136" s="229" t="s">
        <v>420</v>
      </c>
      <c r="S136" s="229" t="s">
        <v>940</v>
      </c>
      <c r="T136" s="229" t="s">
        <v>746</v>
      </c>
      <c r="U136" s="229" t="s">
        <v>941</v>
      </c>
      <c r="V136" s="229" t="s">
        <v>420</v>
      </c>
      <c r="W136" s="231">
        <v>0.05</v>
      </c>
      <c r="X136" s="229" t="s">
        <v>818</v>
      </c>
      <c r="Y136" s="229" t="s">
        <v>420</v>
      </c>
      <c r="Z136" s="229" t="s">
        <v>420</v>
      </c>
      <c r="AA136" s="229" t="s">
        <v>942</v>
      </c>
    </row>
    <row r="137">
      <c r="A137" s="228">
        <v>2.0</v>
      </c>
      <c r="B137" s="229" t="s">
        <v>420</v>
      </c>
      <c r="C137" s="229" t="s">
        <v>603</v>
      </c>
      <c r="D137" s="229" t="s">
        <v>943</v>
      </c>
      <c r="E137" s="229" t="s">
        <v>612</v>
      </c>
      <c r="F137" s="229" t="s">
        <v>944</v>
      </c>
      <c r="G137" s="229" t="s">
        <v>878</v>
      </c>
      <c r="H137" s="229" t="s">
        <v>945</v>
      </c>
      <c r="I137" s="229" t="s">
        <v>818</v>
      </c>
      <c r="J137" s="229" t="s">
        <v>818</v>
      </c>
      <c r="K137" s="229" t="s">
        <v>420</v>
      </c>
      <c r="L137" s="229" t="s">
        <v>420</v>
      </c>
      <c r="M137" s="229" t="s">
        <v>420</v>
      </c>
      <c r="N137" s="229" t="s">
        <v>946</v>
      </c>
      <c r="O137" s="229" t="s">
        <v>420</v>
      </c>
      <c r="P137" s="229" t="s">
        <v>847</v>
      </c>
      <c r="Q137" s="229" t="s">
        <v>420</v>
      </c>
      <c r="R137" s="229" t="s">
        <v>818</v>
      </c>
      <c r="S137" s="229" t="s">
        <v>947</v>
      </c>
      <c r="T137" s="229" t="s">
        <v>860</v>
      </c>
      <c r="U137" s="229" t="s">
        <v>948</v>
      </c>
      <c r="V137" s="229" t="s">
        <v>420</v>
      </c>
      <c r="W137" s="231">
        <v>0.07</v>
      </c>
      <c r="X137" s="229" t="s">
        <v>818</v>
      </c>
      <c r="Y137" s="229" t="s">
        <v>420</v>
      </c>
      <c r="Z137" s="229" t="s">
        <v>420</v>
      </c>
      <c r="AA137" s="229" t="s">
        <v>949</v>
      </c>
    </row>
    <row r="138">
      <c r="A138" s="228">
        <v>3.0</v>
      </c>
      <c r="B138" s="229" t="s">
        <v>420</v>
      </c>
      <c r="C138" s="229" t="s">
        <v>604</v>
      </c>
      <c r="D138" s="229" t="s">
        <v>950</v>
      </c>
      <c r="E138" s="229" t="s">
        <v>951</v>
      </c>
      <c r="F138" s="229" t="s">
        <v>952</v>
      </c>
      <c r="G138" s="229" t="s">
        <v>953</v>
      </c>
      <c r="H138" s="229" t="s">
        <v>673</v>
      </c>
      <c r="I138" s="229" t="s">
        <v>818</v>
      </c>
      <c r="J138" s="229" t="s">
        <v>818</v>
      </c>
      <c r="K138" s="229" t="s">
        <v>670</v>
      </c>
      <c r="L138" s="229" t="s">
        <v>420</v>
      </c>
      <c r="M138" s="229" t="s">
        <v>420</v>
      </c>
      <c r="N138" s="229" t="s">
        <v>938</v>
      </c>
      <c r="O138" s="229" t="s">
        <v>420</v>
      </c>
      <c r="P138" s="229" t="s">
        <v>954</v>
      </c>
      <c r="Q138" s="229" t="s">
        <v>420</v>
      </c>
      <c r="R138" s="229" t="s">
        <v>955</v>
      </c>
      <c r="S138" s="229" t="s">
        <v>956</v>
      </c>
      <c r="T138" s="229" t="s">
        <v>957</v>
      </c>
      <c r="U138" s="229" t="s">
        <v>958</v>
      </c>
      <c r="V138" s="229" t="s">
        <v>420</v>
      </c>
      <c r="W138" s="231">
        <v>0.05</v>
      </c>
      <c r="X138" s="229" t="s">
        <v>818</v>
      </c>
      <c r="Y138" s="229" t="s">
        <v>420</v>
      </c>
      <c r="Z138" s="229" t="s">
        <v>420</v>
      </c>
      <c r="AA138" s="229" t="s">
        <v>959</v>
      </c>
    </row>
    <row r="139">
      <c r="A139" s="228">
        <v>4.0</v>
      </c>
      <c r="B139" s="229" t="s">
        <v>420</v>
      </c>
      <c r="C139" s="229" t="s">
        <v>605</v>
      </c>
      <c r="D139" s="229" t="s">
        <v>960</v>
      </c>
      <c r="E139" s="229" t="s">
        <v>961</v>
      </c>
      <c r="F139" s="229" t="s">
        <v>952</v>
      </c>
      <c r="G139" s="229" t="s">
        <v>811</v>
      </c>
      <c r="H139" s="229" t="s">
        <v>962</v>
      </c>
      <c r="I139" s="229" t="s">
        <v>818</v>
      </c>
      <c r="J139" s="229" t="s">
        <v>818</v>
      </c>
      <c r="K139" s="229" t="s">
        <v>420</v>
      </c>
      <c r="L139" s="229" t="s">
        <v>420</v>
      </c>
      <c r="M139" s="229" t="s">
        <v>420</v>
      </c>
      <c r="N139" s="229" t="s">
        <v>946</v>
      </c>
      <c r="O139" s="229" t="s">
        <v>420</v>
      </c>
      <c r="P139" s="229" t="s">
        <v>963</v>
      </c>
      <c r="Q139" s="229" t="s">
        <v>420</v>
      </c>
      <c r="R139" s="229" t="s">
        <v>420</v>
      </c>
      <c r="S139" s="229" t="s">
        <v>964</v>
      </c>
      <c r="T139" s="229" t="s">
        <v>965</v>
      </c>
      <c r="U139" s="229" t="s">
        <v>966</v>
      </c>
      <c r="V139" s="229" t="s">
        <v>420</v>
      </c>
      <c r="W139" s="231">
        <v>0.06</v>
      </c>
      <c r="X139" s="229" t="s">
        <v>818</v>
      </c>
      <c r="Y139" s="229" t="s">
        <v>420</v>
      </c>
      <c r="Z139" s="229" t="s">
        <v>420</v>
      </c>
      <c r="AA139" s="229" t="s">
        <v>967</v>
      </c>
    </row>
    <row r="140">
      <c r="A140" s="228">
        <v>5.0</v>
      </c>
      <c r="B140" s="229" t="s">
        <v>968</v>
      </c>
      <c r="C140" s="229" t="s">
        <v>969</v>
      </c>
      <c r="D140" s="229" t="s">
        <v>970</v>
      </c>
      <c r="E140" s="229" t="s">
        <v>971</v>
      </c>
      <c r="F140" s="229" t="s">
        <v>972</v>
      </c>
      <c r="G140" s="229" t="s">
        <v>878</v>
      </c>
      <c r="H140" s="229" t="s">
        <v>973</v>
      </c>
      <c r="I140" s="229" t="s">
        <v>818</v>
      </c>
      <c r="J140" s="229" t="s">
        <v>818</v>
      </c>
      <c r="K140" s="229" t="s">
        <v>420</v>
      </c>
      <c r="L140" s="229" t="s">
        <v>420</v>
      </c>
      <c r="M140" s="229" t="s">
        <v>420</v>
      </c>
      <c r="N140" s="229" t="s">
        <v>938</v>
      </c>
      <c r="O140" s="229" t="s">
        <v>420</v>
      </c>
      <c r="P140" s="229" t="s">
        <v>974</v>
      </c>
      <c r="Q140" s="229" t="s">
        <v>420</v>
      </c>
      <c r="R140" s="229" t="s">
        <v>420</v>
      </c>
      <c r="S140" s="229" t="s">
        <v>882</v>
      </c>
      <c r="T140" s="229" t="s">
        <v>907</v>
      </c>
      <c r="U140" s="229" t="s">
        <v>975</v>
      </c>
      <c r="V140" s="229" t="s">
        <v>420</v>
      </c>
      <c r="W140" s="231">
        <v>0.05</v>
      </c>
      <c r="X140" s="229" t="s">
        <v>818</v>
      </c>
      <c r="Y140" s="229" t="s">
        <v>420</v>
      </c>
      <c r="Z140" s="229" t="s">
        <v>420</v>
      </c>
      <c r="AA140" s="229" t="s">
        <v>976</v>
      </c>
    </row>
    <row r="141">
      <c r="A141" s="228">
        <v>6.0</v>
      </c>
      <c r="B141" s="229" t="s">
        <v>420</v>
      </c>
      <c r="C141" s="229" t="s">
        <v>977</v>
      </c>
      <c r="D141" s="229" t="s">
        <v>978</v>
      </c>
      <c r="E141" s="229" t="s">
        <v>979</v>
      </c>
      <c r="F141" s="229" t="s">
        <v>656</v>
      </c>
      <c r="G141" s="229" t="s">
        <v>811</v>
      </c>
      <c r="H141" s="229" t="s">
        <v>980</v>
      </c>
      <c r="I141" s="229" t="s">
        <v>818</v>
      </c>
      <c r="J141" s="229" t="s">
        <v>818</v>
      </c>
      <c r="K141" s="229" t="s">
        <v>670</v>
      </c>
      <c r="L141" s="229" t="s">
        <v>420</v>
      </c>
      <c r="M141" s="229" t="s">
        <v>420</v>
      </c>
      <c r="N141" s="229" t="s">
        <v>946</v>
      </c>
      <c r="O141" s="229" t="s">
        <v>420</v>
      </c>
      <c r="P141" s="229" t="s">
        <v>644</v>
      </c>
      <c r="Q141" s="229" t="s">
        <v>420</v>
      </c>
      <c r="R141" s="229" t="s">
        <v>981</v>
      </c>
      <c r="S141" s="229" t="s">
        <v>516</v>
      </c>
      <c r="T141" s="229" t="s">
        <v>860</v>
      </c>
      <c r="U141" s="229" t="s">
        <v>982</v>
      </c>
      <c r="V141" s="229" t="s">
        <v>420</v>
      </c>
      <c r="W141" s="231">
        <v>0.04</v>
      </c>
      <c r="X141" s="229" t="s">
        <v>818</v>
      </c>
      <c r="Y141" s="229" t="s">
        <v>420</v>
      </c>
      <c r="Z141" s="229" t="s">
        <v>420</v>
      </c>
      <c r="AA141" s="229" t="s">
        <v>983</v>
      </c>
    </row>
    <row r="142">
      <c r="A142" s="228">
        <v>7.0</v>
      </c>
      <c r="B142" s="229" t="s">
        <v>420</v>
      </c>
      <c r="C142" s="229" t="s">
        <v>407</v>
      </c>
      <c r="D142" s="229" t="s">
        <v>984</v>
      </c>
      <c r="E142" s="229" t="s">
        <v>985</v>
      </c>
      <c r="F142" s="229" t="s">
        <v>986</v>
      </c>
      <c r="G142" s="229" t="s">
        <v>841</v>
      </c>
      <c r="H142" s="229" t="s">
        <v>987</v>
      </c>
      <c r="I142" s="229" t="s">
        <v>818</v>
      </c>
      <c r="J142" s="229" t="s">
        <v>818</v>
      </c>
      <c r="K142" s="229" t="s">
        <v>420</v>
      </c>
      <c r="L142" s="229" t="s">
        <v>420</v>
      </c>
      <c r="M142" s="229" t="s">
        <v>420</v>
      </c>
      <c r="N142" s="229" t="s">
        <v>938</v>
      </c>
      <c r="O142" s="229" t="s">
        <v>420</v>
      </c>
      <c r="P142" s="229" t="s">
        <v>644</v>
      </c>
      <c r="Q142" s="229" t="s">
        <v>420</v>
      </c>
      <c r="R142" s="229" t="s">
        <v>420</v>
      </c>
      <c r="S142" s="229" t="s">
        <v>988</v>
      </c>
      <c r="T142" s="229" t="s">
        <v>746</v>
      </c>
      <c r="U142" s="229" t="s">
        <v>989</v>
      </c>
      <c r="V142" s="229" t="s">
        <v>420</v>
      </c>
      <c r="W142" s="231">
        <v>0.05</v>
      </c>
      <c r="X142" s="229" t="s">
        <v>818</v>
      </c>
      <c r="Y142" s="229" t="s">
        <v>420</v>
      </c>
      <c r="Z142" s="229" t="s">
        <v>420</v>
      </c>
      <c r="AA142" s="229" t="s">
        <v>990</v>
      </c>
    </row>
    <row r="143">
      <c r="A143" s="228">
        <v>8.0</v>
      </c>
      <c r="B143" s="229" t="s">
        <v>420</v>
      </c>
      <c r="C143" s="229" t="s">
        <v>410</v>
      </c>
      <c r="D143" s="229" t="s">
        <v>991</v>
      </c>
      <c r="E143" s="229" t="s">
        <v>612</v>
      </c>
      <c r="F143" s="229" t="s">
        <v>656</v>
      </c>
      <c r="G143" s="229" t="s">
        <v>992</v>
      </c>
      <c r="H143" s="229" t="s">
        <v>993</v>
      </c>
      <c r="I143" s="229" t="s">
        <v>818</v>
      </c>
      <c r="J143" s="229" t="s">
        <v>818</v>
      </c>
      <c r="K143" s="229" t="s">
        <v>420</v>
      </c>
      <c r="L143" s="229" t="s">
        <v>420</v>
      </c>
      <c r="M143" s="229" t="s">
        <v>420</v>
      </c>
      <c r="N143" s="229" t="s">
        <v>938</v>
      </c>
      <c r="O143" s="229" t="s">
        <v>420</v>
      </c>
      <c r="P143" s="229" t="s">
        <v>974</v>
      </c>
      <c r="Q143" s="229" t="s">
        <v>420</v>
      </c>
      <c r="R143" s="229" t="s">
        <v>420</v>
      </c>
      <c r="S143" s="229" t="s">
        <v>832</v>
      </c>
      <c r="T143" s="229" t="s">
        <v>907</v>
      </c>
      <c r="U143" s="229" t="s">
        <v>994</v>
      </c>
      <c r="V143" s="229" t="s">
        <v>420</v>
      </c>
      <c r="W143" s="231">
        <v>0.06</v>
      </c>
      <c r="X143" s="229" t="s">
        <v>818</v>
      </c>
      <c r="Y143" s="229" t="s">
        <v>420</v>
      </c>
      <c r="Z143" s="229" t="s">
        <v>420</v>
      </c>
      <c r="AA143" s="229" t="s">
        <v>995</v>
      </c>
    </row>
    <row r="144">
      <c r="A144" s="228">
        <v>9.0</v>
      </c>
      <c r="B144" s="229" t="s">
        <v>420</v>
      </c>
      <c r="C144" s="229" t="s">
        <v>996</v>
      </c>
      <c r="D144" s="229" t="s">
        <v>997</v>
      </c>
      <c r="E144" s="229" t="s">
        <v>961</v>
      </c>
      <c r="F144" s="229" t="s">
        <v>953</v>
      </c>
      <c r="G144" s="229" t="s">
        <v>811</v>
      </c>
      <c r="H144" s="229" t="s">
        <v>644</v>
      </c>
      <c r="I144" s="229" t="s">
        <v>818</v>
      </c>
      <c r="J144" s="229" t="s">
        <v>818</v>
      </c>
      <c r="K144" s="229" t="s">
        <v>420</v>
      </c>
      <c r="L144" s="229" t="s">
        <v>420</v>
      </c>
      <c r="M144" s="229" t="s">
        <v>420</v>
      </c>
      <c r="N144" s="229" t="s">
        <v>946</v>
      </c>
      <c r="O144" s="229" t="s">
        <v>420</v>
      </c>
      <c r="P144" s="229" t="s">
        <v>998</v>
      </c>
      <c r="Q144" s="229" t="s">
        <v>420</v>
      </c>
      <c r="R144" s="229" t="s">
        <v>420</v>
      </c>
      <c r="S144" s="229" t="s">
        <v>999</v>
      </c>
      <c r="T144" s="229" t="s">
        <v>394</v>
      </c>
      <c r="U144" s="229" t="s">
        <v>966</v>
      </c>
      <c r="V144" s="229" t="s">
        <v>420</v>
      </c>
      <c r="W144" s="231">
        <v>0.05</v>
      </c>
      <c r="X144" s="229" t="s">
        <v>818</v>
      </c>
      <c r="Y144" s="229" t="s">
        <v>420</v>
      </c>
      <c r="Z144" s="229" t="s">
        <v>420</v>
      </c>
      <c r="AA144" s="229" t="s">
        <v>1000</v>
      </c>
    </row>
    <row r="145">
      <c r="A145" s="228">
        <v>10.0</v>
      </c>
      <c r="B145" s="229" t="s">
        <v>420</v>
      </c>
      <c r="C145" s="229" t="s">
        <v>856</v>
      </c>
      <c r="D145" s="229" t="s">
        <v>1001</v>
      </c>
      <c r="E145" s="229" t="s">
        <v>1002</v>
      </c>
      <c r="F145" s="229" t="s">
        <v>944</v>
      </c>
      <c r="G145" s="229" t="s">
        <v>878</v>
      </c>
      <c r="H145" s="229" t="s">
        <v>1003</v>
      </c>
      <c r="I145" s="229" t="s">
        <v>818</v>
      </c>
      <c r="J145" s="229" t="s">
        <v>818</v>
      </c>
      <c r="K145" s="229" t="s">
        <v>670</v>
      </c>
      <c r="L145" s="229" t="s">
        <v>420</v>
      </c>
      <c r="M145" s="229" t="s">
        <v>420</v>
      </c>
      <c r="N145" s="229" t="s">
        <v>938</v>
      </c>
      <c r="O145" s="229" t="s">
        <v>420</v>
      </c>
      <c r="P145" s="229" t="s">
        <v>1004</v>
      </c>
      <c r="Q145" s="229" t="s">
        <v>420</v>
      </c>
      <c r="R145" s="229" t="s">
        <v>818</v>
      </c>
      <c r="S145" s="229" t="s">
        <v>724</v>
      </c>
      <c r="T145" s="229" t="s">
        <v>1005</v>
      </c>
      <c r="U145" s="229" t="s">
        <v>1006</v>
      </c>
      <c r="V145" s="229" t="s">
        <v>420</v>
      </c>
      <c r="W145" s="231">
        <v>0.05</v>
      </c>
      <c r="X145" s="229" t="s">
        <v>818</v>
      </c>
      <c r="Y145" s="229" t="s">
        <v>420</v>
      </c>
      <c r="Z145" s="229" t="s">
        <v>420</v>
      </c>
      <c r="AA145" s="229" t="s">
        <v>1007</v>
      </c>
    </row>
    <row r="147">
      <c r="R147" s="26"/>
    </row>
    <row r="148">
      <c r="R148" s="26"/>
    </row>
    <row r="149">
      <c r="R149" s="26"/>
    </row>
    <row r="150">
      <c r="R150" s="26"/>
    </row>
    <row r="151">
      <c r="R151" s="26"/>
    </row>
    <row r="152">
      <c r="R152" s="26"/>
    </row>
    <row r="153">
      <c r="R153" s="26"/>
    </row>
    <row r="154">
      <c r="R154" s="26"/>
    </row>
    <row r="155">
      <c r="R155" s="26"/>
    </row>
    <row r="156">
      <c r="R156" s="26"/>
    </row>
  </sheetData>
  <mergeCells count="28">
    <mergeCell ref="A9:D9"/>
    <mergeCell ref="I10:N10"/>
    <mergeCell ref="I11:N11"/>
    <mergeCell ref="I12:N12"/>
    <mergeCell ref="I14:N14"/>
    <mergeCell ref="I15:N15"/>
    <mergeCell ref="I16:N16"/>
    <mergeCell ref="A22:G22"/>
    <mergeCell ref="A23:G23"/>
    <mergeCell ref="A24:G24"/>
    <mergeCell ref="A25:G25"/>
    <mergeCell ref="A26:G26"/>
    <mergeCell ref="A27:G27"/>
    <mergeCell ref="A28:G28"/>
    <mergeCell ref="A38:G38"/>
    <mergeCell ref="A39:G39"/>
    <mergeCell ref="A41:K41"/>
    <mergeCell ref="M41:O41"/>
    <mergeCell ref="A80:K80"/>
    <mergeCell ref="A121:AA121"/>
    <mergeCell ref="A134:AA134"/>
    <mergeCell ref="A29:G29"/>
    <mergeCell ref="A32:G32"/>
    <mergeCell ref="A33:G33"/>
    <mergeCell ref="A34:G34"/>
    <mergeCell ref="A35:G35"/>
    <mergeCell ref="A36:G36"/>
    <mergeCell ref="A37:G37"/>
  </mergeCells>
  <hyperlinks>
    <hyperlink r:id="rId1" ref="I10"/>
    <hyperlink r:id="rId2" ref="I11"/>
    <hyperlink r:id="rId3" ref="I12"/>
    <hyperlink r:id="rId4" ref="I14"/>
    <hyperlink r:id="rId5" ref="I15"/>
    <hyperlink r:id="rId6" ref="A20"/>
    <hyperlink r:id="rId7" ref="I20"/>
    <hyperlink r:id="rId8" ref="B42"/>
    <hyperlink r:id="rId9" ref="I42"/>
    <hyperlink r:id="rId10" ref="B45"/>
    <hyperlink r:id="rId11" ref="C45"/>
    <hyperlink r:id="rId12" ref="D45"/>
    <hyperlink r:id="rId13" ref="E45"/>
    <hyperlink r:id="rId14" ref="F45"/>
    <hyperlink r:id="rId15" ref="G45"/>
    <hyperlink r:id="rId16" ref="H45"/>
    <hyperlink r:id="rId17" ref="I45"/>
    <hyperlink r:id="rId18" ref="J45"/>
    <hyperlink r:id="rId19" ref="K45"/>
    <hyperlink r:id="rId20" ref="B81"/>
    <hyperlink r:id="rId21" ref="B82"/>
    <hyperlink r:id="rId22" ref="C82"/>
    <hyperlink r:id="rId23" ref="D82"/>
    <hyperlink r:id="rId24" ref="E82"/>
    <hyperlink r:id="rId25" ref="F82"/>
    <hyperlink r:id="rId26" ref="G82"/>
    <hyperlink r:id="rId27" ref="H82"/>
    <hyperlink r:id="rId28" ref="I82"/>
    <hyperlink r:id="rId29" ref="J82"/>
    <hyperlink r:id="rId30" ref="K82"/>
  </hyperlinks>
  <drawing r:id="rId3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5"/>
    <col customWidth="1" min="2" max="2" width="18.38"/>
    <col customWidth="1" min="3" max="3" width="40.5"/>
    <col customWidth="1" min="4" max="4" width="66.75"/>
    <col customWidth="1" min="5" max="5" width="14.5"/>
    <col customWidth="1" min="6" max="6" width="31.13"/>
    <col customWidth="1" min="7" max="7" width="52.13"/>
    <col customWidth="1" min="8" max="8" width="31.88"/>
    <col customWidth="1" min="9" max="9" width="24.13"/>
    <col customWidth="1" min="10" max="10" width="23.63"/>
    <col customWidth="1" min="11" max="11" width="24.25"/>
    <col customWidth="1" min="12" max="27" width="11.13"/>
  </cols>
  <sheetData>
    <row r="1" ht="18.75" customHeight="1">
      <c r="A1" s="232"/>
      <c r="B1" s="233" t="s">
        <v>0</v>
      </c>
      <c r="C1" s="9" t="s">
        <v>1</v>
      </c>
      <c r="D1" s="234" t="s">
        <v>1008</v>
      </c>
      <c r="E1" s="119"/>
      <c r="F1" s="119"/>
      <c r="G1" s="119"/>
      <c r="H1" s="119"/>
      <c r="I1" s="119"/>
      <c r="J1" s="119"/>
      <c r="K1" s="119"/>
      <c r="L1" s="119"/>
      <c r="M1" s="119"/>
      <c r="N1" s="119"/>
      <c r="O1" s="119"/>
      <c r="P1" s="119"/>
      <c r="Q1" s="119"/>
      <c r="R1" s="119"/>
      <c r="S1" s="119"/>
      <c r="T1" s="119"/>
      <c r="U1" s="119"/>
      <c r="V1" s="119"/>
      <c r="W1" s="119"/>
      <c r="X1" s="119"/>
      <c r="Y1" s="119"/>
      <c r="Z1" s="119"/>
      <c r="AA1" s="119"/>
    </row>
    <row r="2" ht="19.5" customHeight="1">
      <c r="A2" s="232"/>
      <c r="B2" s="235"/>
      <c r="C2" s="9" t="s">
        <v>3</v>
      </c>
      <c r="D2" s="234" t="s">
        <v>1009</v>
      </c>
      <c r="E2" s="119"/>
      <c r="F2" s="119"/>
      <c r="G2" s="119"/>
      <c r="H2" s="119"/>
      <c r="I2" s="119"/>
      <c r="J2" s="119"/>
      <c r="K2" s="119"/>
      <c r="L2" s="119"/>
      <c r="M2" s="119"/>
      <c r="N2" s="119"/>
      <c r="O2" s="119"/>
      <c r="P2" s="119"/>
      <c r="Q2" s="119"/>
      <c r="R2" s="119"/>
      <c r="S2" s="119"/>
      <c r="T2" s="119"/>
      <c r="U2" s="119"/>
      <c r="V2" s="119"/>
      <c r="W2" s="119"/>
      <c r="X2" s="119"/>
      <c r="Y2" s="119"/>
      <c r="Z2" s="119"/>
      <c r="AA2" s="119"/>
    </row>
    <row r="3" ht="14.25" customHeight="1">
      <c r="A3" s="232"/>
      <c r="B3" s="235"/>
      <c r="C3" s="9" t="s">
        <v>4</v>
      </c>
      <c r="D3" s="234" t="s">
        <v>1010</v>
      </c>
      <c r="E3" s="119"/>
      <c r="F3" s="119"/>
      <c r="G3" s="119"/>
      <c r="H3" s="119"/>
      <c r="I3" s="119"/>
      <c r="J3" s="119"/>
      <c r="K3" s="119"/>
      <c r="L3" s="119"/>
      <c r="M3" s="119"/>
      <c r="N3" s="119"/>
      <c r="O3" s="119"/>
      <c r="P3" s="119"/>
      <c r="Q3" s="119"/>
      <c r="R3" s="119"/>
      <c r="S3" s="119"/>
      <c r="T3" s="119"/>
      <c r="U3" s="119"/>
      <c r="V3" s="119"/>
      <c r="W3" s="119"/>
      <c r="X3" s="119"/>
      <c r="Y3" s="119"/>
      <c r="Z3" s="119"/>
      <c r="AA3" s="119"/>
    </row>
    <row r="4" ht="14.25" customHeight="1">
      <c r="A4" s="232"/>
      <c r="B4" s="235"/>
      <c r="C4" s="9" t="s">
        <v>5</v>
      </c>
      <c r="D4" s="234" t="s">
        <v>1008</v>
      </c>
      <c r="E4" s="119"/>
      <c r="F4" s="119"/>
      <c r="G4" s="119"/>
      <c r="H4" s="119"/>
      <c r="I4" s="119"/>
      <c r="J4" s="119"/>
      <c r="K4" s="119"/>
      <c r="L4" s="119"/>
      <c r="M4" s="119"/>
      <c r="N4" s="119"/>
      <c r="O4" s="119"/>
      <c r="P4" s="119"/>
      <c r="Q4" s="119"/>
      <c r="R4" s="119"/>
      <c r="S4" s="119"/>
      <c r="T4" s="119"/>
      <c r="U4" s="119"/>
      <c r="V4" s="119"/>
      <c r="W4" s="119"/>
      <c r="X4" s="119"/>
      <c r="Y4" s="119"/>
      <c r="Z4" s="119"/>
      <c r="AA4" s="119"/>
    </row>
    <row r="5" ht="14.25" customHeight="1">
      <c r="A5" s="232"/>
      <c r="B5" s="235"/>
      <c r="C5" s="9" t="s">
        <v>6</v>
      </c>
      <c r="D5" s="234" t="s">
        <v>1008</v>
      </c>
      <c r="E5" s="119"/>
      <c r="F5" s="119"/>
      <c r="G5" s="119"/>
      <c r="H5" s="119"/>
      <c r="I5" s="119"/>
      <c r="J5" s="119"/>
      <c r="K5" s="119"/>
      <c r="L5" s="119"/>
      <c r="M5" s="119"/>
      <c r="N5" s="119"/>
      <c r="O5" s="119"/>
      <c r="P5" s="119"/>
      <c r="Q5" s="119"/>
      <c r="R5" s="119"/>
      <c r="S5" s="119"/>
      <c r="T5" s="119"/>
      <c r="U5" s="119"/>
      <c r="V5" s="119"/>
      <c r="W5" s="119"/>
      <c r="X5" s="119"/>
      <c r="Y5" s="119"/>
      <c r="Z5" s="119"/>
      <c r="AA5" s="119"/>
    </row>
    <row r="6" ht="14.25" customHeight="1">
      <c r="A6" s="232"/>
      <c r="B6" s="235"/>
      <c r="C6" s="13" t="s">
        <v>8</v>
      </c>
      <c r="D6" s="234" t="s">
        <v>1011</v>
      </c>
      <c r="E6" s="119"/>
      <c r="F6" s="119"/>
      <c r="G6" s="119"/>
      <c r="H6" s="119"/>
      <c r="I6" s="119"/>
      <c r="J6" s="119"/>
      <c r="K6" s="119"/>
      <c r="L6" s="119"/>
      <c r="M6" s="119"/>
      <c r="N6" s="119"/>
      <c r="O6" s="119"/>
      <c r="P6" s="119"/>
      <c r="Q6" s="119"/>
      <c r="R6" s="119"/>
      <c r="S6" s="119"/>
      <c r="T6" s="119"/>
      <c r="U6" s="119"/>
      <c r="V6" s="119"/>
      <c r="W6" s="119"/>
      <c r="X6" s="119"/>
      <c r="Y6" s="119"/>
      <c r="Z6" s="119"/>
      <c r="AA6" s="119"/>
    </row>
    <row r="7" ht="14.25" customHeight="1">
      <c r="A7" s="232"/>
      <c r="B7" s="236"/>
      <c r="C7" s="13" t="s">
        <v>9</v>
      </c>
      <c r="D7" s="234" t="s">
        <v>1009</v>
      </c>
      <c r="E7" s="119"/>
      <c r="F7" s="119"/>
      <c r="G7" s="119"/>
      <c r="H7" s="119"/>
      <c r="I7" s="119"/>
      <c r="J7" s="119"/>
      <c r="K7" s="119"/>
      <c r="L7" s="119"/>
      <c r="M7" s="119"/>
      <c r="N7" s="119"/>
      <c r="O7" s="119"/>
      <c r="P7" s="119"/>
      <c r="Q7" s="119"/>
      <c r="R7" s="119"/>
      <c r="S7" s="119"/>
      <c r="T7" s="119"/>
      <c r="U7" s="119"/>
      <c r="V7" s="119"/>
      <c r="W7" s="119"/>
      <c r="X7" s="119"/>
      <c r="Y7" s="119"/>
      <c r="Z7" s="119"/>
      <c r="AA7" s="119"/>
    </row>
    <row r="8" ht="14.25" customHeight="1">
      <c r="A8" s="232"/>
      <c r="E8" s="119"/>
      <c r="F8" s="119"/>
      <c r="G8" s="119"/>
      <c r="H8" s="119"/>
      <c r="I8" s="119"/>
      <c r="J8" s="119"/>
      <c r="K8" s="119"/>
      <c r="L8" s="119"/>
      <c r="M8" s="119"/>
      <c r="N8" s="119"/>
      <c r="O8" s="119"/>
      <c r="P8" s="119"/>
      <c r="Q8" s="119"/>
      <c r="R8" s="119"/>
      <c r="S8" s="119"/>
      <c r="T8" s="119"/>
      <c r="U8" s="119"/>
      <c r="V8" s="119"/>
      <c r="W8" s="119"/>
      <c r="X8" s="119"/>
      <c r="Y8" s="119"/>
      <c r="Z8" s="119"/>
      <c r="AA8" s="119"/>
    </row>
    <row r="9" ht="41.25" customHeight="1">
      <c r="A9" s="232"/>
      <c r="B9" s="237" t="s">
        <v>1012</v>
      </c>
      <c r="C9" s="238"/>
      <c r="D9" s="238"/>
      <c r="E9" s="239"/>
      <c r="F9" s="240"/>
      <c r="G9" s="241" t="s">
        <v>1013</v>
      </c>
      <c r="H9" s="241"/>
      <c r="I9" s="241"/>
      <c r="J9" s="241"/>
      <c r="K9" s="242"/>
      <c r="L9" s="119"/>
      <c r="M9" s="25"/>
      <c r="N9" s="25"/>
      <c r="O9" s="119"/>
      <c r="P9" s="119"/>
      <c r="Q9" s="119"/>
      <c r="R9" s="119"/>
      <c r="S9" s="119"/>
      <c r="T9" s="119"/>
      <c r="U9" s="119"/>
      <c r="V9" s="119"/>
      <c r="W9" s="119"/>
      <c r="X9" s="119"/>
      <c r="Y9" s="119"/>
      <c r="Z9" s="119"/>
      <c r="AA9" s="119"/>
    </row>
    <row r="10" ht="60.75" customHeight="1">
      <c r="A10" s="243"/>
      <c r="B10" s="244" t="s">
        <v>1014</v>
      </c>
      <c r="C10" s="11"/>
      <c r="D10" s="11"/>
      <c r="E10" s="175"/>
      <c r="F10" s="245"/>
      <c r="G10" s="246" t="s">
        <v>1015</v>
      </c>
      <c r="H10" s="247" t="s">
        <v>1016</v>
      </c>
      <c r="I10" s="248" t="s">
        <v>1017</v>
      </c>
      <c r="J10" s="248" t="s">
        <v>1018</v>
      </c>
      <c r="K10" s="249" t="s">
        <v>1019</v>
      </c>
    </row>
    <row r="11" ht="99.0" customHeight="1">
      <c r="A11" s="250"/>
      <c r="B11" s="251" t="s">
        <v>1020</v>
      </c>
      <c r="C11" s="11"/>
      <c r="D11" s="11"/>
      <c r="E11" s="175"/>
      <c r="F11" s="252"/>
      <c r="G11" s="253" t="s">
        <v>1021</v>
      </c>
      <c r="H11" s="254" t="s">
        <v>1022</v>
      </c>
      <c r="I11" s="254" t="s">
        <v>1023</v>
      </c>
      <c r="J11" s="254" t="s">
        <v>1024</v>
      </c>
      <c r="K11" s="255" t="s">
        <v>1025</v>
      </c>
    </row>
    <row r="12" ht="39.0" customHeight="1">
      <c r="A12" s="250"/>
      <c r="B12" s="251" t="s">
        <v>1026</v>
      </c>
      <c r="C12" s="11"/>
      <c r="D12" s="11"/>
      <c r="E12" s="175"/>
      <c r="F12" s="256"/>
      <c r="G12" s="257" t="s">
        <v>1027</v>
      </c>
      <c r="H12" s="207" t="s">
        <v>1028</v>
      </c>
      <c r="I12" s="207" t="s">
        <v>1029</v>
      </c>
      <c r="J12" s="207" t="s">
        <v>1030</v>
      </c>
      <c r="K12" s="258" t="s">
        <v>1031</v>
      </c>
    </row>
    <row r="13" ht="37.5" customHeight="1">
      <c r="A13" s="250"/>
      <c r="G13" s="259" t="s">
        <v>1032</v>
      </c>
      <c r="H13" s="260" t="s">
        <v>1033</v>
      </c>
      <c r="I13" s="261" t="s">
        <v>1034</v>
      </c>
      <c r="J13" s="261" t="s">
        <v>1035</v>
      </c>
      <c r="K13" s="262" t="s">
        <v>1036</v>
      </c>
    </row>
    <row r="14" ht="38.25" customHeight="1">
      <c r="A14" s="250"/>
      <c r="G14" s="259" t="s">
        <v>1037</v>
      </c>
      <c r="H14" s="207" t="s">
        <v>1038</v>
      </c>
      <c r="I14" s="207" t="s">
        <v>1039</v>
      </c>
      <c r="J14" s="207" t="s">
        <v>1040</v>
      </c>
      <c r="K14" s="258" t="s">
        <v>1041</v>
      </c>
    </row>
    <row r="15" ht="38.25" customHeight="1">
      <c r="A15" s="250"/>
      <c r="G15" s="259" t="s">
        <v>1042</v>
      </c>
      <c r="H15" s="207" t="s">
        <v>1043</v>
      </c>
      <c r="I15" s="207" t="s">
        <v>1044</v>
      </c>
      <c r="J15" s="207" t="s">
        <v>1045</v>
      </c>
      <c r="K15" s="258" t="s">
        <v>1046</v>
      </c>
    </row>
    <row r="16" ht="37.5" customHeight="1">
      <c r="A16" s="263"/>
      <c r="B16" s="22" t="s">
        <v>1047</v>
      </c>
      <c r="G16" s="264" t="s">
        <v>1048</v>
      </c>
      <c r="H16" s="207" t="s">
        <v>1049</v>
      </c>
      <c r="I16" s="207" t="s">
        <v>1050</v>
      </c>
      <c r="J16" s="207" t="s">
        <v>1051</v>
      </c>
      <c r="K16" s="258" t="s">
        <v>1052</v>
      </c>
    </row>
    <row r="17" ht="37.5" customHeight="1">
      <c r="A17" s="263"/>
      <c r="B17" s="265" t="s">
        <v>1053</v>
      </c>
      <c r="C17" s="266" t="s">
        <v>1054</v>
      </c>
      <c r="D17" s="266" t="s">
        <v>1055</v>
      </c>
      <c r="G17" s="264" t="s">
        <v>1056</v>
      </c>
      <c r="H17" s="207" t="s">
        <v>1057</v>
      </c>
      <c r="I17" s="207" t="s">
        <v>1058</v>
      </c>
      <c r="J17" s="207" t="s">
        <v>1059</v>
      </c>
      <c r="K17" s="258" t="s">
        <v>1060</v>
      </c>
    </row>
    <row r="18" ht="37.5" customHeight="1">
      <c r="A18" s="250"/>
      <c r="B18" s="267" t="s">
        <v>1061</v>
      </c>
      <c r="C18" s="268" t="s">
        <v>1062</v>
      </c>
      <c r="D18" s="269" t="s">
        <v>1063</v>
      </c>
      <c r="G18" s="259" t="s">
        <v>1064</v>
      </c>
      <c r="H18" s="207" t="s">
        <v>1065</v>
      </c>
      <c r="I18" s="207" t="s">
        <v>1066</v>
      </c>
      <c r="J18" s="207" t="s">
        <v>1067</v>
      </c>
      <c r="K18" s="258" t="s">
        <v>1068</v>
      </c>
    </row>
    <row r="19" ht="37.5" customHeight="1">
      <c r="A19" s="250"/>
      <c r="B19" s="267" t="s">
        <v>1069</v>
      </c>
      <c r="C19" s="268" t="s">
        <v>1070</v>
      </c>
      <c r="D19" s="270" t="s">
        <v>1071</v>
      </c>
      <c r="G19" s="259" t="s">
        <v>1072</v>
      </c>
      <c r="H19" s="207" t="s">
        <v>1073</v>
      </c>
      <c r="I19" s="207" t="s">
        <v>1074</v>
      </c>
      <c r="J19" s="207" t="s">
        <v>1075</v>
      </c>
      <c r="K19" s="258" t="s">
        <v>1076</v>
      </c>
      <c r="M19" s="209"/>
      <c r="N19" s="209"/>
      <c r="O19" s="209"/>
      <c r="P19" s="209"/>
      <c r="Q19" s="209"/>
    </row>
    <row r="20" ht="37.5" customHeight="1">
      <c r="A20" s="250"/>
      <c r="B20" s="267" t="s">
        <v>1077</v>
      </c>
      <c r="C20" s="268" t="s">
        <v>1078</v>
      </c>
      <c r="D20" s="269" t="s">
        <v>1079</v>
      </c>
      <c r="G20" s="271" t="s">
        <v>1080</v>
      </c>
      <c r="H20" s="207" t="s">
        <v>1081</v>
      </c>
      <c r="I20" s="207" t="s">
        <v>1082</v>
      </c>
      <c r="J20" s="207" t="s">
        <v>1083</v>
      </c>
      <c r="K20" s="258" t="s">
        <v>1084</v>
      </c>
    </row>
    <row r="21" ht="37.5" customHeight="1">
      <c r="A21" s="250"/>
      <c r="G21" s="259" t="s">
        <v>1085</v>
      </c>
      <c r="H21" s="207" t="s">
        <v>1086</v>
      </c>
      <c r="I21" s="207" t="s">
        <v>1087</v>
      </c>
      <c r="J21" s="207" t="s">
        <v>1088</v>
      </c>
      <c r="K21" s="258" t="s">
        <v>1089</v>
      </c>
    </row>
    <row r="22" ht="37.5" customHeight="1">
      <c r="A22" s="263"/>
      <c r="B22" s="25"/>
      <c r="C22" s="25"/>
      <c r="G22" s="272" t="s">
        <v>1090</v>
      </c>
      <c r="H22" s="273" t="s">
        <v>1091</v>
      </c>
      <c r="I22" s="273" t="s">
        <v>1092</v>
      </c>
      <c r="J22" s="273" t="s">
        <v>1093</v>
      </c>
      <c r="K22" s="274" t="s">
        <v>1094</v>
      </c>
    </row>
    <row r="23" ht="25.5" customHeight="1">
      <c r="A23" s="275"/>
      <c r="B23" s="31"/>
      <c r="C23" s="31"/>
      <c r="D23" s="31"/>
      <c r="G23" s="276" t="s">
        <v>1095</v>
      </c>
      <c r="H23" s="22"/>
      <c r="I23" s="22"/>
      <c r="J23" s="22"/>
      <c r="K23" s="277"/>
    </row>
    <row r="24" ht="46.5" customHeight="1">
      <c r="A24" s="275"/>
      <c r="B24" s="31"/>
      <c r="C24" s="31"/>
      <c r="D24" s="31"/>
      <c r="G24" s="278" t="s">
        <v>1096</v>
      </c>
      <c r="H24" s="279"/>
      <c r="I24" s="279"/>
      <c r="J24" s="279"/>
      <c r="K24" s="280"/>
    </row>
    <row r="25" ht="33.0" customHeight="1">
      <c r="A25" s="275"/>
      <c r="B25" s="31"/>
      <c r="C25" s="31"/>
      <c r="D25" s="31"/>
      <c r="G25" s="278"/>
      <c r="H25" s="281"/>
      <c r="I25" s="282" t="s">
        <v>1097</v>
      </c>
      <c r="J25" s="282" t="s">
        <v>1098</v>
      </c>
      <c r="K25" s="283" t="s">
        <v>1099</v>
      </c>
    </row>
    <row r="26" ht="45.75" customHeight="1">
      <c r="A26" s="284"/>
      <c r="B26" s="31"/>
      <c r="G26" s="285" t="s">
        <v>1100</v>
      </c>
      <c r="H26" s="286"/>
      <c r="I26" s="287">
        <v>4.0</v>
      </c>
      <c r="J26" s="287">
        <v>4.0</v>
      </c>
      <c r="K26" s="288">
        <v>3.0</v>
      </c>
      <c r="M26" s="209"/>
      <c r="N26" s="209"/>
      <c r="O26" s="209"/>
      <c r="P26" s="209"/>
    </row>
    <row r="27" ht="38.25" customHeight="1">
      <c r="A27" s="250"/>
      <c r="G27" s="289" t="s">
        <v>1101</v>
      </c>
      <c r="H27" s="290"/>
      <c r="I27" s="291" t="s">
        <v>1102</v>
      </c>
      <c r="J27" s="291" t="s">
        <v>1103</v>
      </c>
      <c r="K27" s="292" t="s">
        <v>1104</v>
      </c>
    </row>
    <row r="28" ht="38.25" customHeight="1">
      <c r="A28" s="250"/>
      <c r="G28" s="293" t="s">
        <v>1105</v>
      </c>
      <c r="H28" s="294"/>
      <c r="I28" s="291" t="s">
        <v>1106</v>
      </c>
      <c r="J28" s="291" t="s">
        <v>1107</v>
      </c>
      <c r="K28" s="292" t="s">
        <v>1108</v>
      </c>
    </row>
    <row r="29" ht="38.25" customHeight="1">
      <c r="A29" s="250"/>
      <c r="G29" s="293" t="s">
        <v>1109</v>
      </c>
      <c r="H29" s="294"/>
      <c r="I29" s="291" t="s">
        <v>1110</v>
      </c>
      <c r="J29" s="291" t="s">
        <v>1111</v>
      </c>
      <c r="K29" s="292" t="s">
        <v>1112</v>
      </c>
    </row>
    <row r="30" ht="38.25" customHeight="1">
      <c r="A30" s="250"/>
      <c r="G30" s="295" t="s">
        <v>1113</v>
      </c>
      <c r="H30" s="296"/>
      <c r="I30" s="297" t="s">
        <v>1114</v>
      </c>
      <c r="J30" s="194"/>
      <c r="K30" s="195"/>
    </row>
    <row r="31" ht="31.5" customHeight="1">
      <c r="A31" s="298"/>
      <c r="C31" s="237" t="s">
        <v>1115</v>
      </c>
      <c r="D31" s="299" t="s">
        <v>1116</v>
      </c>
      <c r="F31" s="25"/>
      <c r="G31" s="298"/>
    </row>
    <row r="32" ht="27.75" customHeight="1">
      <c r="A32" s="298"/>
      <c r="B32" s="298"/>
      <c r="C32" s="300" t="s">
        <v>1117</v>
      </c>
      <c r="D32" s="301" t="s">
        <v>1118</v>
      </c>
      <c r="F32" s="22"/>
      <c r="G32" s="302"/>
    </row>
    <row r="33" ht="30.0" customHeight="1">
      <c r="A33" s="298"/>
      <c r="B33" s="298"/>
      <c r="C33" s="303" t="s">
        <v>1119</v>
      </c>
      <c r="D33" s="304" t="s">
        <v>1120</v>
      </c>
      <c r="F33" s="305"/>
      <c r="G33" s="305"/>
    </row>
    <row r="34" ht="15.75" customHeight="1">
      <c r="A34" s="298"/>
      <c r="B34" s="298"/>
      <c r="C34" s="306" t="s">
        <v>1121</v>
      </c>
      <c r="D34" s="304" t="s">
        <v>1122</v>
      </c>
      <c r="F34" s="31"/>
      <c r="G34" s="31"/>
    </row>
    <row r="35" ht="15.75" customHeight="1">
      <c r="A35" s="298"/>
      <c r="B35" s="298"/>
      <c r="C35" s="306" t="s">
        <v>1123</v>
      </c>
      <c r="D35" s="304" t="s">
        <v>1124</v>
      </c>
      <c r="F35" s="31"/>
      <c r="G35" s="31"/>
    </row>
    <row r="36" ht="34.5" customHeight="1">
      <c r="A36" s="298"/>
      <c r="B36" s="298"/>
      <c r="C36" s="303" t="s">
        <v>1125</v>
      </c>
      <c r="D36" s="304" t="s">
        <v>1126</v>
      </c>
      <c r="F36" s="31"/>
      <c r="G36" s="31"/>
    </row>
    <row r="37" ht="15.75" customHeight="1">
      <c r="A37" s="298"/>
      <c r="B37" s="298"/>
      <c r="C37" s="306" t="s">
        <v>1127</v>
      </c>
      <c r="D37" s="307"/>
      <c r="F37" s="31"/>
      <c r="G37" s="31"/>
    </row>
    <row r="38" ht="34.5" customHeight="1">
      <c r="A38" s="298"/>
      <c r="B38" s="298"/>
      <c r="C38" s="308" t="s">
        <v>1128</v>
      </c>
      <c r="D38" s="300" t="s">
        <v>1129</v>
      </c>
      <c r="F38" s="305"/>
      <c r="G38" s="305"/>
    </row>
    <row r="39" ht="30.0" customHeight="1">
      <c r="A39" s="298"/>
      <c r="B39" s="298"/>
      <c r="C39" s="306" t="s">
        <v>1130</v>
      </c>
      <c r="D39" s="309" t="s">
        <v>1131</v>
      </c>
      <c r="F39" s="31"/>
      <c r="G39" s="31"/>
    </row>
    <row r="40" ht="27.75" customHeight="1">
      <c r="A40" s="298"/>
      <c r="B40" s="298"/>
      <c r="C40" s="303" t="s">
        <v>1132</v>
      </c>
      <c r="D40" s="304" t="s">
        <v>1133</v>
      </c>
      <c r="F40" s="31"/>
      <c r="G40" s="31"/>
    </row>
    <row r="41" ht="15.75" customHeight="1">
      <c r="A41" s="298"/>
      <c r="B41" s="298"/>
      <c r="C41" s="306" t="s">
        <v>1134</v>
      </c>
      <c r="D41" s="304" t="s">
        <v>1135</v>
      </c>
      <c r="F41" s="31"/>
      <c r="G41" s="31"/>
    </row>
    <row r="42" ht="47.25" customHeight="1">
      <c r="A42" s="298"/>
      <c r="B42" s="298"/>
      <c r="C42" s="310"/>
      <c r="D42" s="310"/>
      <c r="F42" s="31"/>
      <c r="G42" s="31"/>
    </row>
    <row r="43" ht="15.75" customHeight="1">
      <c r="A43" s="298"/>
      <c r="B43" s="298"/>
      <c r="C43" s="311"/>
      <c r="D43" s="311"/>
    </row>
    <row r="44" ht="34.5" customHeight="1">
      <c r="A44" s="298"/>
      <c r="B44" s="298"/>
      <c r="C44" s="237" t="s">
        <v>1115</v>
      </c>
      <c r="D44" s="312" t="s">
        <v>1136</v>
      </c>
      <c r="F44" s="237" t="s">
        <v>1115</v>
      </c>
      <c r="G44" s="312" t="s">
        <v>1137</v>
      </c>
    </row>
    <row r="45" ht="30.0" customHeight="1">
      <c r="A45" s="298"/>
      <c r="B45" s="298"/>
      <c r="C45" s="313" t="s">
        <v>1117</v>
      </c>
      <c r="D45" s="314" t="s">
        <v>1118</v>
      </c>
      <c r="F45" s="313" t="s">
        <v>1117</v>
      </c>
      <c r="G45" s="314" t="s">
        <v>1118</v>
      </c>
    </row>
    <row r="46" ht="33.0" customHeight="1">
      <c r="A46" s="298"/>
      <c r="B46" s="298"/>
      <c r="C46" s="315" t="s">
        <v>1138</v>
      </c>
      <c r="D46" s="315" t="s">
        <v>1139</v>
      </c>
      <c r="F46" s="315" t="s">
        <v>1140</v>
      </c>
      <c r="G46" s="315" t="s">
        <v>1141</v>
      </c>
    </row>
    <row r="47" ht="33.0" customHeight="1">
      <c r="A47" s="298"/>
      <c r="B47" s="298"/>
      <c r="C47" s="316" t="s">
        <v>1142</v>
      </c>
      <c r="D47" s="316" t="s">
        <v>1143</v>
      </c>
      <c r="F47" s="316" t="s">
        <v>1144</v>
      </c>
      <c r="G47" s="316" t="s">
        <v>1145</v>
      </c>
    </row>
    <row r="48" ht="27.75" customHeight="1">
      <c r="A48" s="298"/>
      <c r="B48" s="298"/>
      <c r="C48" s="316" t="s">
        <v>1146</v>
      </c>
      <c r="D48" s="316" t="s">
        <v>1147</v>
      </c>
      <c r="F48" s="316" t="s">
        <v>1148</v>
      </c>
      <c r="G48" s="316" t="s">
        <v>1149</v>
      </c>
    </row>
    <row r="49" ht="27.75" customHeight="1">
      <c r="A49" s="298"/>
      <c r="B49" s="298"/>
      <c r="C49" s="317" t="s">
        <v>1150</v>
      </c>
      <c r="D49" s="317" t="s">
        <v>1151</v>
      </c>
      <c r="F49" s="316" t="s">
        <v>1152</v>
      </c>
      <c r="G49" s="316" t="s">
        <v>1153</v>
      </c>
    </row>
    <row r="50" ht="30.0" customHeight="1">
      <c r="A50" s="298"/>
      <c r="B50" s="298"/>
      <c r="C50" s="307"/>
      <c r="D50" s="307"/>
      <c r="F50" s="317" t="s">
        <v>1154</v>
      </c>
      <c r="G50" s="317" t="s">
        <v>1155</v>
      </c>
    </row>
    <row r="51" ht="24.0" customHeight="1">
      <c r="A51" s="298"/>
      <c r="B51" s="298"/>
      <c r="C51" s="318" t="s">
        <v>1128</v>
      </c>
      <c r="D51" s="319" t="s">
        <v>1129</v>
      </c>
      <c r="F51" s="318" t="s">
        <v>1128</v>
      </c>
      <c r="G51" s="319" t="s">
        <v>1129</v>
      </c>
    </row>
    <row r="52" ht="28.5" customHeight="1">
      <c r="A52" s="298"/>
      <c r="B52" s="298"/>
      <c r="C52" s="320" t="s">
        <v>1156</v>
      </c>
      <c r="D52" s="316" t="s">
        <v>1157</v>
      </c>
      <c r="F52" s="316" t="s">
        <v>1158</v>
      </c>
      <c r="G52" s="315" t="s">
        <v>1159</v>
      </c>
    </row>
    <row r="53" ht="30.75" customHeight="1">
      <c r="A53" s="298"/>
      <c r="B53" s="298"/>
      <c r="C53" s="320" t="s">
        <v>1160</v>
      </c>
      <c r="D53" s="316" t="s">
        <v>1161</v>
      </c>
      <c r="F53" s="316" t="s">
        <v>1162</v>
      </c>
      <c r="G53" s="316" t="s">
        <v>1163</v>
      </c>
    </row>
    <row r="54" ht="34.5" customHeight="1">
      <c r="A54" s="298"/>
      <c r="B54" s="298"/>
      <c r="C54" s="321" t="s">
        <v>1164</v>
      </c>
      <c r="D54" s="317" t="s">
        <v>1165</v>
      </c>
      <c r="F54" s="315" t="s">
        <v>1166</v>
      </c>
      <c r="G54" s="258" t="s">
        <v>1167</v>
      </c>
    </row>
    <row r="55" ht="33.0" customHeight="1">
      <c r="A55" s="298"/>
      <c r="B55" s="298"/>
      <c r="C55" s="31"/>
      <c r="F55" s="229" t="s">
        <v>1168</v>
      </c>
      <c r="G55" s="229" t="s">
        <v>1169</v>
      </c>
    </row>
    <row r="56" ht="15.75" customHeight="1">
      <c r="A56" s="298"/>
      <c r="B56" s="298"/>
      <c r="C56" s="31"/>
      <c r="F56" s="31"/>
    </row>
    <row r="57" ht="15.75" customHeight="1">
      <c r="A57" s="298"/>
      <c r="B57" s="298"/>
      <c r="C57" s="31"/>
      <c r="F57" s="31"/>
    </row>
    <row r="58" ht="15.75" customHeight="1">
      <c r="A58" s="298"/>
      <c r="B58" s="298"/>
      <c r="C58" s="31"/>
      <c r="D58" s="31"/>
      <c r="F58" s="31"/>
      <c r="G58" s="31"/>
    </row>
    <row r="59" ht="15.75" customHeight="1">
      <c r="A59" s="298"/>
      <c r="B59" s="298"/>
      <c r="C59" s="298"/>
      <c r="D59" s="298"/>
    </row>
    <row r="60" ht="36.0" customHeight="1">
      <c r="A60" s="298"/>
      <c r="B60" s="298"/>
      <c r="C60" s="237" t="s">
        <v>1115</v>
      </c>
      <c r="D60" s="322" t="s">
        <v>1170</v>
      </c>
    </row>
    <row r="61" ht="15.75" customHeight="1">
      <c r="A61" s="298"/>
      <c r="B61" s="298"/>
      <c r="C61" s="313" t="s">
        <v>1117</v>
      </c>
      <c r="D61" s="319" t="s">
        <v>1118</v>
      </c>
    </row>
    <row r="62" ht="15.75" customHeight="1">
      <c r="A62" s="298"/>
      <c r="B62" s="298"/>
      <c r="C62" s="316" t="s">
        <v>1171</v>
      </c>
      <c r="D62" s="316" t="s">
        <v>1172</v>
      </c>
    </row>
    <row r="63" ht="15.75" customHeight="1">
      <c r="A63" s="298"/>
      <c r="B63" s="298"/>
      <c r="C63" s="316" t="s">
        <v>1173</v>
      </c>
      <c r="D63" s="316" t="s">
        <v>1174</v>
      </c>
    </row>
    <row r="64" ht="27.75" customHeight="1">
      <c r="A64" s="298"/>
      <c r="B64" s="298"/>
      <c r="C64" s="316" t="s">
        <v>1175</v>
      </c>
      <c r="D64" s="316" t="s">
        <v>1176</v>
      </c>
    </row>
    <row r="65" ht="15.75" customHeight="1">
      <c r="A65" s="298"/>
      <c r="B65" s="298"/>
      <c r="C65" s="316" t="s">
        <v>1177</v>
      </c>
      <c r="D65" s="316" t="s">
        <v>1178</v>
      </c>
    </row>
    <row r="66" ht="15.75" customHeight="1">
      <c r="A66" s="298"/>
      <c r="B66" s="298"/>
      <c r="C66" s="316" t="s">
        <v>1179</v>
      </c>
      <c r="D66" s="316"/>
    </row>
    <row r="67" ht="15.75" customHeight="1">
      <c r="A67" s="298"/>
      <c r="B67" s="298"/>
      <c r="C67" s="307"/>
      <c r="D67" s="307"/>
    </row>
    <row r="68" ht="15.75" customHeight="1">
      <c r="A68" s="298"/>
      <c r="B68" s="298"/>
      <c r="C68" s="310"/>
      <c r="D68" s="310"/>
    </row>
    <row r="69" ht="15.75" customHeight="1">
      <c r="A69" s="298"/>
      <c r="B69" s="298"/>
      <c r="C69" s="318" t="s">
        <v>1128</v>
      </c>
      <c r="D69" s="319" t="s">
        <v>1129</v>
      </c>
    </row>
    <row r="70" ht="15.75" customHeight="1">
      <c r="A70" s="298"/>
      <c r="B70" s="298"/>
      <c r="C70" s="316" t="s">
        <v>1180</v>
      </c>
      <c r="D70" s="316" t="s">
        <v>1181</v>
      </c>
    </row>
    <row r="71" ht="28.5" customHeight="1">
      <c r="A71" s="298"/>
      <c r="B71" s="298"/>
      <c r="C71" s="316" t="s">
        <v>1182</v>
      </c>
      <c r="D71" s="316" t="s">
        <v>1183</v>
      </c>
    </row>
    <row r="72" ht="28.5" customHeight="1">
      <c r="A72" s="298"/>
      <c r="B72" s="298"/>
      <c r="C72" s="316" t="s">
        <v>1184</v>
      </c>
      <c r="D72" s="316" t="s">
        <v>1185</v>
      </c>
    </row>
    <row r="73" ht="15.75" customHeight="1">
      <c r="A73" s="298"/>
      <c r="B73" s="298"/>
      <c r="C73" s="307"/>
      <c r="D73" s="307"/>
    </row>
    <row r="74" ht="15.75" customHeight="1">
      <c r="A74" s="298"/>
      <c r="B74" s="298"/>
      <c r="C74" s="307"/>
      <c r="D74" s="307"/>
    </row>
    <row r="75" ht="15.75" customHeight="1">
      <c r="A75" s="298"/>
      <c r="B75" s="298"/>
      <c r="C75" s="307"/>
      <c r="D75" s="307"/>
    </row>
    <row r="76" ht="15.75" customHeight="1">
      <c r="A76" s="298"/>
      <c r="B76" s="298"/>
      <c r="C76" s="310"/>
      <c r="D76" s="310"/>
    </row>
    <row r="77" ht="15.75" customHeight="1">
      <c r="A77" s="298"/>
      <c r="B77" s="298"/>
      <c r="C77" s="298"/>
      <c r="D77" s="298"/>
    </row>
    <row r="78" ht="39.75" customHeight="1">
      <c r="A78" s="298"/>
      <c r="B78" s="298"/>
      <c r="C78" s="237" t="s">
        <v>1115</v>
      </c>
      <c r="D78" s="323" t="s">
        <v>1186</v>
      </c>
    </row>
    <row r="79" ht="17.25" customHeight="1">
      <c r="A79" s="298"/>
      <c r="B79" s="298"/>
      <c r="C79" s="313" t="s">
        <v>1117</v>
      </c>
      <c r="D79" s="314" t="s">
        <v>1118</v>
      </c>
    </row>
    <row r="80" ht="27.0" customHeight="1">
      <c r="A80" s="298"/>
      <c r="B80" s="298"/>
      <c r="C80" s="315" t="s">
        <v>1187</v>
      </c>
      <c r="D80" s="315" t="s">
        <v>1188</v>
      </c>
    </row>
    <row r="81" ht="25.5" customHeight="1">
      <c r="A81" s="298"/>
      <c r="B81" s="298"/>
      <c r="C81" s="316" t="s">
        <v>1189</v>
      </c>
      <c r="D81" s="316" t="s">
        <v>1190</v>
      </c>
    </row>
    <row r="82" ht="26.25" customHeight="1">
      <c r="A82" s="298"/>
      <c r="B82" s="298"/>
      <c r="C82" s="316" t="s">
        <v>1191</v>
      </c>
      <c r="D82" s="316" t="s">
        <v>1192</v>
      </c>
    </row>
    <row r="83" ht="27.75" customHeight="1">
      <c r="A83" s="298"/>
      <c r="B83" s="298"/>
      <c r="C83" s="316" t="s">
        <v>1193</v>
      </c>
      <c r="D83" s="316" t="s">
        <v>1194</v>
      </c>
    </row>
    <row r="84" ht="23.25" customHeight="1">
      <c r="A84" s="298"/>
      <c r="B84" s="298"/>
      <c r="C84" s="316" t="s">
        <v>1195</v>
      </c>
      <c r="D84" s="316" t="s">
        <v>1196</v>
      </c>
    </row>
    <row r="85" ht="29.25" customHeight="1">
      <c r="A85" s="298"/>
      <c r="B85" s="298"/>
      <c r="C85" s="316" t="s">
        <v>1197</v>
      </c>
      <c r="D85" s="307"/>
    </row>
    <row r="86" ht="27.75" customHeight="1">
      <c r="A86" s="298"/>
      <c r="B86" s="298"/>
      <c r="C86" s="317" t="s">
        <v>1198</v>
      </c>
      <c r="D86" s="310"/>
    </row>
    <row r="87" ht="15.75" customHeight="1">
      <c r="A87" s="298"/>
      <c r="B87" s="298"/>
      <c r="C87" s="313" t="s">
        <v>1128</v>
      </c>
      <c r="D87" s="314" t="s">
        <v>1129</v>
      </c>
    </row>
    <row r="88" ht="42.0" customHeight="1">
      <c r="A88" s="298"/>
      <c r="B88" s="298"/>
      <c r="C88" s="315" t="s">
        <v>1199</v>
      </c>
      <c r="D88" s="315" t="s">
        <v>1200</v>
      </c>
    </row>
    <row r="89" ht="28.5" customHeight="1">
      <c r="A89" s="298"/>
      <c r="B89" s="298"/>
      <c r="C89" s="316" t="s">
        <v>1201</v>
      </c>
      <c r="D89" s="316" t="s">
        <v>1202</v>
      </c>
    </row>
    <row r="90" ht="25.5" customHeight="1">
      <c r="A90" s="298"/>
      <c r="B90" s="298"/>
      <c r="C90" s="316" t="s">
        <v>1203</v>
      </c>
      <c r="D90" s="316" t="s">
        <v>1204</v>
      </c>
    </row>
    <row r="91" ht="27.75" customHeight="1">
      <c r="A91" s="298"/>
      <c r="B91" s="298"/>
      <c r="C91" s="316" t="s">
        <v>1205</v>
      </c>
      <c r="D91" s="316" t="s">
        <v>1206</v>
      </c>
    </row>
    <row r="92" ht="28.5" customHeight="1">
      <c r="A92" s="298"/>
      <c r="B92" s="298"/>
      <c r="C92" s="316" t="s">
        <v>1207</v>
      </c>
      <c r="D92" s="316" t="s">
        <v>1208</v>
      </c>
    </row>
    <row r="93" ht="26.25" customHeight="1">
      <c r="A93" s="298"/>
      <c r="B93" s="298"/>
      <c r="C93" s="316" t="s">
        <v>1209</v>
      </c>
      <c r="D93" s="307"/>
    </row>
    <row r="94" ht="15.75" customHeight="1">
      <c r="A94" s="298"/>
      <c r="B94" s="298"/>
      <c r="C94" s="310"/>
      <c r="D94" s="310"/>
    </row>
    <row r="95" ht="204.0" customHeight="1">
      <c r="A95" s="298"/>
      <c r="B95" s="298"/>
      <c r="C95" s="324" t="s">
        <v>1210</v>
      </c>
      <c r="D95" s="229" t="s">
        <v>1211</v>
      </c>
    </row>
    <row r="96" ht="15.75" customHeight="1">
      <c r="A96" s="298"/>
      <c r="B96" s="298"/>
      <c r="C96" s="298"/>
      <c r="D96" s="298"/>
    </row>
    <row r="97" ht="15.75" customHeight="1">
      <c r="A97" s="298"/>
      <c r="B97" s="298"/>
      <c r="C97" s="298"/>
      <c r="D97" s="298"/>
    </row>
    <row r="98" ht="15.75" customHeight="1">
      <c r="A98" s="298"/>
      <c r="B98" s="298"/>
      <c r="C98" s="298"/>
      <c r="D98" s="298"/>
    </row>
    <row r="99" ht="15.75" customHeight="1">
      <c r="A99" s="298"/>
      <c r="B99" s="298"/>
      <c r="C99" s="298"/>
      <c r="D99" s="298"/>
    </row>
    <row r="100" ht="15.75" customHeight="1">
      <c r="A100" s="298"/>
      <c r="B100" s="298"/>
      <c r="C100" s="298"/>
      <c r="D100" s="298"/>
    </row>
    <row r="101" ht="15.75" customHeight="1">
      <c r="A101" s="298"/>
      <c r="B101" s="298"/>
      <c r="C101" s="298"/>
      <c r="D101" s="298"/>
    </row>
    <row r="102" ht="15.75" customHeight="1">
      <c r="A102" s="298"/>
      <c r="B102" s="298"/>
      <c r="C102" s="298"/>
      <c r="D102" s="298"/>
    </row>
    <row r="103" ht="15.75" customHeight="1">
      <c r="A103" s="298"/>
      <c r="B103" s="298"/>
      <c r="C103" s="298"/>
      <c r="D103" s="298"/>
    </row>
    <row r="104" ht="15.75" customHeight="1">
      <c r="A104" s="298"/>
      <c r="B104" s="298"/>
      <c r="C104" s="298"/>
      <c r="D104" s="298"/>
    </row>
    <row r="105" ht="15.75" customHeight="1">
      <c r="A105" s="298"/>
      <c r="B105" s="298"/>
      <c r="C105" s="298"/>
      <c r="D105" s="298"/>
    </row>
    <row r="106" ht="15.75" customHeight="1">
      <c r="A106" s="298"/>
      <c r="B106" s="298"/>
      <c r="C106" s="298"/>
      <c r="D106" s="298"/>
    </row>
    <row r="107" ht="15.75" customHeight="1">
      <c r="A107" s="298"/>
      <c r="B107" s="298"/>
      <c r="C107" s="298"/>
      <c r="D107" s="298"/>
    </row>
    <row r="108" ht="15.75" customHeight="1">
      <c r="A108" s="298"/>
      <c r="B108" s="298"/>
      <c r="C108" s="298"/>
      <c r="D108" s="298"/>
    </row>
    <row r="109" ht="15.75" customHeight="1">
      <c r="A109" s="298"/>
      <c r="B109" s="298"/>
      <c r="C109" s="298"/>
      <c r="D109" s="298"/>
    </row>
    <row r="110" ht="15.75" customHeight="1">
      <c r="A110" s="298"/>
      <c r="B110" s="298"/>
      <c r="C110" s="298"/>
      <c r="D110" s="298"/>
    </row>
    <row r="111" ht="15.75" customHeight="1">
      <c r="A111" s="298"/>
      <c r="B111" s="298"/>
      <c r="C111" s="298"/>
      <c r="D111" s="298"/>
    </row>
    <row r="112" ht="15.75" customHeight="1">
      <c r="A112" s="298"/>
      <c r="B112" s="298"/>
      <c r="C112" s="298"/>
      <c r="D112" s="298"/>
    </row>
    <row r="113" ht="15.75" customHeight="1">
      <c r="A113" s="298"/>
      <c r="B113" s="298"/>
      <c r="C113" s="298"/>
      <c r="D113" s="298"/>
    </row>
    <row r="114" ht="15.75" customHeight="1">
      <c r="A114" s="298"/>
      <c r="B114" s="298"/>
      <c r="C114" s="298"/>
      <c r="D114" s="298"/>
    </row>
    <row r="115" ht="15.75" customHeight="1">
      <c r="A115" s="298"/>
      <c r="B115" s="298"/>
      <c r="C115" s="298"/>
      <c r="D115" s="298"/>
    </row>
    <row r="116" ht="15.75" customHeight="1">
      <c r="A116" s="298"/>
      <c r="B116" s="298"/>
      <c r="C116" s="298"/>
      <c r="D116" s="298"/>
    </row>
    <row r="117" ht="15.75" customHeight="1">
      <c r="A117" s="298"/>
      <c r="B117" s="298"/>
      <c r="C117" s="298"/>
      <c r="D117" s="298"/>
    </row>
    <row r="118" ht="15.75" customHeight="1">
      <c r="A118" s="298"/>
      <c r="B118" s="298"/>
      <c r="C118" s="298"/>
      <c r="D118" s="298"/>
    </row>
    <row r="119" ht="15.75" customHeight="1">
      <c r="A119" s="298"/>
      <c r="B119" s="298"/>
      <c r="C119" s="298"/>
      <c r="D119" s="298"/>
    </row>
    <row r="120" ht="15.75" customHeight="1">
      <c r="A120" s="298"/>
      <c r="B120" s="298"/>
      <c r="C120" s="298"/>
      <c r="D120" s="298"/>
    </row>
    <row r="121" ht="15.75" customHeight="1">
      <c r="A121" s="298"/>
      <c r="B121" s="298"/>
      <c r="C121" s="298"/>
      <c r="D121" s="298"/>
    </row>
    <row r="122" ht="15.75" customHeight="1">
      <c r="A122" s="298"/>
      <c r="B122" s="298"/>
      <c r="C122" s="298"/>
      <c r="D122" s="298"/>
    </row>
    <row r="123" ht="15.75" customHeight="1">
      <c r="A123" s="298"/>
      <c r="B123" s="298"/>
      <c r="C123" s="298"/>
      <c r="D123" s="298"/>
    </row>
    <row r="124" ht="15.75" customHeight="1">
      <c r="A124" s="298"/>
      <c r="B124" s="298"/>
      <c r="C124" s="298"/>
      <c r="D124" s="298"/>
    </row>
    <row r="125" ht="15.75" customHeight="1">
      <c r="A125" s="298"/>
      <c r="B125" s="298"/>
      <c r="C125" s="298"/>
      <c r="D125" s="298"/>
    </row>
    <row r="126" ht="15.75" customHeight="1">
      <c r="A126" s="298"/>
      <c r="B126" s="298"/>
      <c r="C126" s="298"/>
      <c r="D126" s="298"/>
    </row>
    <row r="127" ht="15.75" customHeight="1">
      <c r="A127" s="298"/>
      <c r="B127" s="298"/>
      <c r="C127" s="298"/>
      <c r="D127" s="298"/>
    </row>
    <row r="128" ht="15.75" customHeight="1">
      <c r="A128" s="298"/>
      <c r="B128" s="298"/>
      <c r="C128" s="298"/>
      <c r="D128" s="298"/>
    </row>
    <row r="129" ht="15.75" customHeight="1">
      <c r="A129" s="298"/>
      <c r="B129" s="298"/>
      <c r="C129" s="298"/>
      <c r="D129" s="298"/>
    </row>
    <row r="130" ht="15.75" customHeight="1">
      <c r="A130" s="298"/>
      <c r="B130" s="298"/>
      <c r="C130" s="298"/>
      <c r="D130" s="298"/>
    </row>
    <row r="131" ht="15.75" customHeight="1">
      <c r="A131" s="298"/>
      <c r="B131" s="298"/>
      <c r="C131" s="298"/>
      <c r="D131" s="298"/>
    </row>
    <row r="132" ht="15.75" customHeight="1">
      <c r="A132" s="298"/>
      <c r="B132" s="298"/>
      <c r="C132" s="298"/>
      <c r="D132" s="298"/>
    </row>
    <row r="133" ht="15.75" customHeight="1">
      <c r="A133" s="298"/>
      <c r="B133" s="298"/>
      <c r="C133" s="298"/>
      <c r="D133" s="298"/>
    </row>
    <row r="134" ht="15.75" customHeight="1">
      <c r="A134" s="298"/>
      <c r="B134" s="298"/>
      <c r="C134" s="298"/>
      <c r="D134" s="298"/>
    </row>
    <row r="135" ht="15.75" customHeight="1">
      <c r="A135" s="298"/>
      <c r="B135" s="298"/>
      <c r="C135" s="298"/>
      <c r="D135" s="298"/>
    </row>
    <row r="136" ht="15.75" customHeight="1">
      <c r="A136" s="298"/>
      <c r="B136" s="298"/>
      <c r="C136" s="298"/>
      <c r="D136" s="298"/>
    </row>
    <row r="137" ht="15.75" customHeight="1">
      <c r="A137" s="298"/>
      <c r="B137" s="298"/>
      <c r="C137" s="298"/>
      <c r="D137" s="298"/>
    </row>
    <row r="138" ht="15.75" customHeight="1">
      <c r="A138" s="298"/>
      <c r="B138" s="298"/>
      <c r="C138" s="298"/>
      <c r="D138" s="298"/>
    </row>
    <row r="139" ht="15.75" customHeight="1">
      <c r="A139" s="298"/>
      <c r="B139" s="298"/>
      <c r="C139" s="298"/>
      <c r="D139" s="298"/>
    </row>
    <row r="140" ht="15.75" customHeight="1">
      <c r="A140" s="298"/>
      <c r="B140" s="298"/>
      <c r="C140" s="298"/>
      <c r="D140" s="298"/>
    </row>
    <row r="141" ht="15.75" customHeight="1">
      <c r="A141" s="298"/>
      <c r="B141" s="298"/>
      <c r="C141" s="298"/>
      <c r="D141" s="298"/>
    </row>
    <row r="142" ht="15.75" customHeight="1">
      <c r="A142" s="298"/>
      <c r="B142" s="298"/>
      <c r="C142" s="298"/>
      <c r="D142" s="298"/>
    </row>
    <row r="143" ht="15.75" customHeight="1">
      <c r="A143" s="298"/>
      <c r="B143" s="298"/>
      <c r="C143" s="298"/>
      <c r="D143" s="298"/>
    </row>
    <row r="144" ht="15.75" customHeight="1">
      <c r="A144" s="298"/>
      <c r="B144" s="298"/>
      <c r="C144" s="298"/>
      <c r="D144" s="298"/>
    </row>
    <row r="145" ht="15.75" customHeight="1">
      <c r="A145" s="298"/>
      <c r="B145" s="298"/>
      <c r="C145" s="298"/>
      <c r="D145" s="298"/>
    </row>
    <row r="146" ht="15.75" customHeight="1">
      <c r="A146" s="298"/>
      <c r="B146" s="298"/>
      <c r="C146" s="298"/>
      <c r="D146" s="298"/>
    </row>
    <row r="147" ht="15.75" customHeight="1">
      <c r="A147" s="298"/>
      <c r="B147" s="298"/>
      <c r="C147" s="298"/>
      <c r="D147" s="298"/>
    </row>
    <row r="148" ht="15.75" customHeight="1">
      <c r="A148" s="298"/>
      <c r="B148" s="298"/>
      <c r="C148" s="298"/>
      <c r="D148" s="298"/>
    </row>
    <row r="149" ht="15.75" customHeight="1">
      <c r="A149" s="298"/>
      <c r="B149" s="298"/>
      <c r="C149" s="298"/>
      <c r="D149" s="298"/>
    </row>
    <row r="150" ht="15.75" customHeight="1">
      <c r="A150" s="298"/>
      <c r="B150" s="298"/>
      <c r="C150" s="298"/>
      <c r="D150" s="298"/>
    </row>
    <row r="151" ht="15.75" customHeight="1">
      <c r="A151" s="298"/>
      <c r="B151" s="298"/>
      <c r="C151" s="298"/>
      <c r="D151" s="298"/>
    </row>
    <row r="152" ht="15.75" customHeight="1">
      <c r="A152" s="298"/>
      <c r="B152" s="298"/>
      <c r="C152" s="298"/>
      <c r="D152" s="298"/>
    </row>
    <row r="153" ht="15.75" customHeight="1">
      <c r="A153" s="298"/>
      <c r="B153" s="298"/>
      <c r="C153" s="298"/>
      <c r="D153" s="298"/>
    </row>
    <row r="154" ht="15.75" customHeight="1">
      <c r="A154" s="298"/>
      <c r="B154" s="298"/>
      <c r="C154" s="298"/>
      <c r="D154" s="298"/>
    </row>
    <row r="155" ht="15.75" customHeight="1">
      <c r="A155" s="298"/>
      <c r="B155" s="298"/>
      <c r="C155" s="298"/>
      <c r="D155" s="298"/>
    </row>
    <row r="156" ht="15.75" customHeight="1">
      <c r="A156" s="298"/>
      <c r="B156" s="298"/>
      <c r="C156" s="298"/>
      <c r="D156" s="298"/>
    </row>
    <row r="157" ht="15.75" customHeight="1">
      <c r="A157" s="298"/>
      <c r="B157" s="298"/>
      <c r="C157" s="298"/>
      <c r="D157" s="298"/>
    </row>
    <row r="158" ht="15.75" customHeight="1">
      <c r="A158" s="298"/>
      <c r="B158" s="298"/>
      <c r="C158" s="298"/>
      <c r="D158" s="298"/>
    </row>
    <row r="159" ht="15.75" customHeight="1">
      <c r="A159" s="298"/>
      <c r="B159" s="298"/>
      <c r="C159" s="298"/>
      <c r="D159" s="298"/>
    </row>
    <row r="160" ht="15.75" customHeight="1">
      <c r="A160" s="298"/>
      <c r="B160" s="298"/>
      <c r="C160" s="298"/>
      <c r="D160" s="298"/>
    </row>
    <row r="161" ht="15.75" customHeight="1">
      <c r="A161" s="298"/>
      <c r="B161" s="298"/>
      <c r="C161" s="298"/>
      <c r="D161" s="298"/>
    </row>
    <row r="162" ht="15.75" customHeight="1">
      <c r="A162" s="298"/>
      <c r="B162" s="298"/>
      <c r="C162" s="298"/>
      <c r="D162" s="298"/>
    </row>
    <row r="163" ht="15.75" customHeight="1">
      <c r="A163" s="298"/>
      <c r="B163" s="298"/>
      <c r="C163" s="298"/>
      <c r="D163" s="298"/>
    </row>
    <row r="164" ht="15.75" customHeight="1">
      <c r="A164" s="298"/>
      <c r="B164" s="298"/>
      <c r="C164" s="298"/>
      <c r="D164" s="298"/>
    </row>
    <row r="165" ht="15.75" customHeight="1">
      <c r="A165" s="298"/>
      <c r="B165" s="298"/>
      <c r="C165" s="298"/>
      <c r="D165" s="298"/>
    </row>
    <row r="166" ht="15.75" customHeight="1">
      <c r="A166" s="298"/>
      <c r="B166" s="298"/>
      <c r="C166" s="298"/>
      <c r="D166" s="298"/>
    </row>
    <row r="167" ht="15.75" customHeight="1">
      <c r="A167" s="298"/>
      <c r="B167" s="298"/>
      <c r="C167" s="298"/>
      <c r="D167" s="298"/>
    </row>
    <row r="168" ht="15.75" customHeight="1">
      <c r="A168" s="298"/>
      <c r="B168" s="298"/>
      <c r="C168" s="298"/>
      <c r="D168" s="298"/>
    </row>
    <row r="169" ht="15.75" customHeight="1">
      <c r="A169" s="298"/>
      <c r="B169" s="298"/>
      <c r="C169" s="298"/>
      <c r="D169" s="298"/>
    </row>
    <row r="170" ht="15.75" customHeight="1">
      <c r="A170" s="298"/>
      <c r="B170" s="298"/>
      <c r="C170" s="298"/>
      <c r="D170" s="298"/>
    </row>
    <row r="171" ht="15.75" customHeight="1">
      <c r="A171" s="298"/>
      <c r="B171" s="298"/>
      <c r="C171" s="298"/>
      <c r="D171" s="298"/>
    </row>
    <row r="172" ht="15.75" customHeight="1">
      <c r="A172" s="298"/>
      <c r="B172" s="298"/>
      <c r="C172" s="298"/>
      <c r="D172" s="298"/>
    </row>
    <row r="173" ht="15.75" customHeight="1">
      <c r="A173" s="298"/>
      <c r="B173" s="298"/>
      <c r="C173" s="298"/>
      <c r="D173" s="298"/>
    </row>
    <row r="174" ht="15.75" customHeight="1">
      <c r="A174" s="298"/>
      <c r="B174" s="298"/>
      <c r="C174" s="298"/>
      <c r="D174" s="298"/>
    </row>
    <row r="175" ht="15.75" customHeight="1">
      <c r="A175" s="298"/>
      <c r="B175" s="298"/>
      <c r="C175" s="298"/>
      <c r="D175" s="298"/>
    </row>
    <row r="176" ht="15.75" customHeight="1">
      <c r="A176" s="298"/>
      <c r="B176" s="298"/>
      <c r="C176" s="298"/>
      <c r="D176" s="298"/>
    </row>
    <row r="177" ht="15.75" customHeight="1">
      <c r="A177" s="298"/>
      <c r="B177" s="298"/>
      <c r="C177" s="298"/>
      <c r="D177" s="298"/>
    </row>
    <row r="178" ht="15.75" customHeight="1">
      <c r="A178" s="298"/>
      <c r="B178" s="298"/>
      <c r="C178" s="298"/>
      <c r="D178" s="298"/>
    </row>
    <row r="179" ht="15.75" customHeight="1">
      <c r="A179" s="298"/>
      <c r="B179" s="298"/>
      <c r="C179" s="298"/>
      <c r="D179" s="298"/>
    </row>
    <row r="180" ht="15.75" customHeight="1">
      <c r="A180" s="298"/>
      <c r="B180" s="298"/>
      <c r="C180" s="298"/>
      <c r="D180" s="298"/>
    </row>
    <row r="181" ht="15.75" customHeight="1">
      <c r="A181" s="298"/>
      <c r="B181" s="298"/>
      <c r="C181" s="298"/>
      <c r="D181" s="298"/>
    </row>
    <row r="182" ht="15.75" customHeight="1">
      <c r="A182" s="298"/>
      <c r="B182" s="298"/>
      <c r="C182" s="298"/>
      <c r="D182" s="298"/>
    </row>
    <row r="183" ht="15.75" customHeight="1">
      <c r="A183" s="298"/>
      <c r="B183" s="298"/>
      <c r="C183" s="298"/>
      <c r="D183" s="298"/>
    </row>
    <row r="184" ht="15.75" customHeight="1">
      <c r="A184" s="298"/>
      <c r="B184" s="298"/>
      <c r="C184" s="298"/>
      <c r="D184" s="298"/>
    </row>
    <row r="185" ht="15.75" customHeight="1">
      <c r="A185" s="298"/>
      <c r="B185" s="298"/>
      <c r="C185" s="298"/>
      <c r="D185" s="298"/>
    </row>
    <row r="186" ht="15.75" customHeight="1">
      <c r="A186" s="298"/>
      <c r="B186" s="298"/>
      <c r="C186" s="298"/>
      <c r="D186" s="298"/>
    </row>
    <row r="187" ht="15.75" customHeight="1">
      <c r="A187" s="298"/>
      <c r="B187" s="298"/>
      <c r="C187" s="298"/>
      <c r="D187" s="298"/>
    </row>
    <row r="188" ht="15.75" customHeight="1">
      <c r="A188" s="298"/>
      <c r="B188" s="298"/>
      <c r="C188" s="298"/>
      <c r="D188" s="298"/>
    </row>
    <row r="189" ht="15.75" customHeight="1">
      <c r="A189" s="298"/>
      <c r="B189" s="298"/>
      <c r="C189" s="298"/>
      <c r="D189" s="298"/>
    </row>
    <row r="190" ht="15.75" customHeight="1">
      <c r="A190" s="298"/>
      <c r="B190" s="298"/>
      <c r="C190" s="298"/>
      <c r="D190" s="298"/>
    </row>
    <row r="191" ht="15.75" customHeight="1">
      <c r="A191" s="298"/>
      <c r="B191" s="298"/>
      <c r="C191" s="298"/>
      <c r="D191" s="298"/>
    </row>
    <row r="192" ht="15.75" customHeight="1">
      <c r="A192" s="298"/>
      <c r="B192" s="298"/>
      <c r="C192" s="298"/>
      <c r="D192" s="298"/>
    </row>
    <row r="193" ht="15.75" customHeight="1">
      <c r="A193" s="298"/>
      <c r="B193" s="298"/>
      <c r="C193" s="298"/>
      <c r="D193" s="298"/>
    </row>
    <row r="194" ht="15.75" customHeight="1">
      <c r="A194" s="298"/>
      <c r="B194" s="298"/>
      <c r="C194" s="298"/>
      <c r="D194" s="298"/>
    </row>
    <row r="195" ht="15.75" customHeight="1">
      <c r="A195" s="298"/>
      <c r="B195" s="298"/>
      <c r="C195" s="298"/>
      <c r="D195" s="298"/>
    </row>
    <row r="196" ht="15.75" customHeight="1">
      <c r="A196" s="298"/>
      <c r="B196" s="298"/>
      <c r="C196" s="298"/>
      <c r="D196" s="298"/>
    </row>
    <row r="197" ht="15.75" customHeight="1">
      <c r="A197" s="298"/>
      <c r="B197" s="298"/>
      <c r="C197" s="298"/>
      <c r="D197" s="298"/>
    </row>
    <row r="198" ht="15.75" customHeight="1">
      <c r="A198" s="298"/>
      <c r="B198" s="298"/>
      <c r="C198" s="298"/>
      <c r="D198" s="298"/>
    </row>
    <row r="199" ht="15.75" customHeight="1">
      <c r="A199" s="298"/>
      <c r="B199" s="298"/>
      <c r="C199" s="298"/>
      <c r="D199" s="298"/>
    </row>
    <row r="200" ht="15.75" customHeight="1">
      <c r="A200" s="298"/>
      <c r="B200" s="298"/>
      <c r="C200" s="298"/>
      <c r="D200" s="298"/>
    </row>
    <row r="201" ht="15.75" customHeight="1">
      <c r="A201" s="298"/>
      <c r="B201" s="298"/>
      <c r="C201" s="298"/>
      <c r="D201" s="298"/>
    </row>
    <row r="202" ht="15.75" customHeight="1">
      <c r="A202" s="298"/>
      <c r="B202" s="298"/>
      <c r="C202" s="298"/>
      <c r="D202" s="298"/>
    </row>
    <row r="203" ht="15.75" customHeight="1">
      <c r="A203" s="298"/>
      <c r="B203" s="298"/>
      <c r="C203" s="298"/>
      <c r="D203" s="298"/>
    </row>
    <row r="204" ht="15.75" customHeight="1">
      <c r="A204" s="298"/>
      <c r="B204" s="298"/>
      <c r="C204" s="298"/>
      <c r="D204" s="298"/>
    </row>
    <row r="205" ht="15.75" customHeight="1">
      <c r="A205" s="298"/>
      <c r="B205" s="298"/>
      <c r="C205" s="298"/>
      <c r="D205" s="298"/>
    </row>
    <row r="206" ht="15.75" customHeight="1">
      <c r="A206" s="298"/>
      <c r="B206" s="298"/>
      <c r="C206" s="298"/>
      <c r="D206" s="298"/>
    </row>
    <row r="207" ht="15.75" customHeight="1">
      <c r="A207" s="298"/>
      <c r="B207" s="298"/>
      <c r="C207" s="298"/>
      <c r="D207" s="298"/>
    </row>
    <row r="208" ht="15.75" customHeight="1">
      <c r="A208" s="298"/>
      <c r="B208" s="298"/>
      <c r="C208" s="298"/>
      <c r="D208" s="298"/>
    </row>
    <row r="209" ht="15.75" customHeight="1">
      <c r="A209" s="298"/>
      <c r="B209" s="298"/>
      <c r="C209" s="298"/>
      <c r="D209" s="298"/>
    </row>
    <row r="210" ht="15.75" customHeight="1">
      <c r="A210" s="298"/>
      <c r="B210" s="298"/>
      <c r="C210" s="298"/>
      <c r="D210" s="298"/>
    </row>
    <row r="211" ht="15.75" customHeight="1">
      <c r="A211" s="298"/>
      <c r="B211" s="298"/>
      <c r="C211" s="298"/>
      <c r="D211" s="298"/>
    </row>
    <row r="212" ht="15.75" customHeight="1">
      <c r="A212" s="298"/>
      <c r="B212" s="298"/>
      <c r="C212" s="298"/>
      <c r="D212" s="298"/>
    </row>
    <row r="213" ht="15.75" customHeight="1">
      <c r="A213" s="298"/>
      <c r="B213" s="298"/>
      <c r="C213" s="298"/>
      <c r="D213" s="298"/>
    </row>
    <row r="214" ht="15.75" customHeight="1">
      <c r="A214" s="298"/>
      <c r="B214" s="298"/>
      <c r="C214" s="298"/>
      <c r="D214" s="298"/>
    </row>
    <row r="215" ht="15.75" customHeight="1">
      <c r="A215" s="298"/>
      <c r="B215" s="298"/>
      <c r="C215" s="298"/>
      <c r="D215" s="298"/>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3">
    <mergeCell ref="G26:H26"/>
    <mergeCell ref="G27:H27"/>
    <mergeCell ref="G28:H28"/>
    <mergeCell ref="G29:H29"/>
    <mergeCell ref="G30:H30"/>
    <mergeCell ref="I30:K30"/>
    <mergeCell ref="B1:B7"/>
    <mergeCell ref="B10:E10"/>
    <mergeCell ref="B11:E11"/>
    <mergeCell ref="B12:E12"/>
    <mergeCell ref="G24:K24"/>
    <mergeCell ref="G25:H25"/>
    <mergeCell ref="B26:D26"/>
  </mergeCells>
  <hyperlinks>
    <hyperlink r:id="rId1" ref="H13"/>
    <hyperlink r:id="rId2" ref="I13"/>
    <hyperlink r:id="rId3" ref="J13"/>
    <hyperlink r:id="rId4" ref="K13"/>
    <hyperlink r:id="rId5" ref="D19"/>
  </hyperlinks>
  <printOptions/>
  <pageMargins bottom="0.75" footer="0.0" header="0.0" left="0.7" right="0.7" top="0.75"/>
  <pageSetup orientation="landscape"/>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s>
  <sheetData>
    <row r="1">
      <c r="A1" s="325" t="s">
        <v>1212</v>
      </c>
      <c r="B1" s="326">
        <v>2.0</v>
      </c>
      <c r="C1" s="327"/>
      <c r="D1" s="328"/>
      <c r="E1" s="327"/>
      <c r="F1" s="327"/>
      <c r="G1" s="329"/>
    </row>
    <row r="2">
      <c r="A2" s="330" t="s">
        <v>0</v>
      </c>
      <c r="B2" s="331"/>
      <c r="C2" s="331"/>
      <c r="D2" s="331"/>
      <c r="E2" s="331"/>
      <c r="F2" s="331"/>
      <c r="G2" s="331"/>
    </row>
    <row r="3">
      <c r="A3" s="332" t="s">
        <v>1213</v>
      </c>
      <c r="B3" s="333" t="s">
        <v>9</v>
      </c>
      <c r="C3" s="189"/>
      <c r="D3" s="334" t="s">
        <v>1214</v>
      </c>
      <c r="E3" s="189"/>
      <c r="F3" s="189"/>
      <c r="G3" s="189"/>
    </row>
    <row r="4">
      <c r="A4" s="332" t="s">
        <v>1215</v>
      </c>
      <c r="B4" s="332" t="s">
        <v>3</v>
      </c>
      <c r="C4" s="189"/>
      <c r="D4" s="334" t="s">
        <v>1214</v>
      </c>
      <c r="E4" s="189"/>
      <c r="F4" s="189"/>
      <c r="G4" s="189"/>
    </row>
    <row r="5">
      <c r="A5" s="332" t="s">
        <v>1216</v>
      </c>
      <c r="B5" s="332" t="s">
        <v>1217</v>
      </c>
      <c r="C5" s="189"/>
      <c r="D5" s="334" t="s">
        <v>1214</v>
      </c>
      <c r="E5" s="189"/>
      <c r="F5" s="189"/>
      <c r="G5" s="189"/>
    </row>
    <row r="6">
      <c r="A6" s="189"/>
      <c r="B6" s="333" t="s">
        <v>6</v>
      </c>
      <c r="C6" s="189"/>
      <c r="D6" s="334" t="s">
        <v>1218</v>
      </c>
      <c r="E6" s="189"/>
      <c r="F6" s="189"/>
      <c r="G6" s="189"/>
    </row>
    <row r="7">
      <c r="A7" s="189"/>
      <c r="B7" s="333" t="s">
        <v>1</v>
      </c>
      <c r="C7" s="189"/>
      <c r="D7" s="334" t="s">
        <v>1214</v>
      </c>
      <c r="E7" s="189"/>
      <c r="F7" s="189"/>
      <c r="G7" s="189"/>
    </row>
    <row r="8">
      <c r="A8" s="189"/>
      <c r="B8" s="333" t="s">
        <v>4</v>
      </c>
      <c r="C8" s="189"/>
      <c r="D8" s="334" t="s">
        <v>1214</v>
      </c>
      <c r="E8" s="189"/>
      <c r="F8" s="189"/>
      <c r="G8" s="189"/>
    </row>
    <row r="9">
      <c r="A9" s="189"/>
      <c r="B9" s="335" t="s">
        <v>5</v>
      </c>
      <c r="C9" s="189"/>
      <c r="D9" s="334" t="s">
        <v>1214</v>
      </c>
      <c r="E9" s="189"/>
      <c r="F9" s="189"/>
      <c r="G9" s="189"/>
    </row>
    <row r="12">
      <c r="C12" s="22" t="s">
        <v>1219</v>
      </c>
    </row>
    <row r="90">
      <c r="L90" s="48"/>
    </row>
    <row r="95">
      <c r="L95" s="38"/>
    </row>
    <row r="97">
      <c r="K97" s="3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38"/>
    <col customWidth="1" min="2" max="2" width="29.38"/>
    <col customWidth="1" min="3" max="3" width="23.75"/>
    <col customWidth="1" min="4" max="4" width="31.38"/>
    <col customWidth="1" min="5" max="5" width="26.25"/>
    <col customWidth="1" min="6" max="6" width="40.88"/>
    <col customWidth="1" min="7" max="7" width="25.75"/>
    <col customWidth="1" min="8" max="8" width="21.25"/>
    <col customWidth="1" min="9" max="9" width="30.25"/>
    <col customWidth="1" min="10" max="10" width="30.63"/>
    <col customWidth="1" min="11" max="11" width="22.75"/>
    <col customWidth="1" min="12" max="12" width="20.63"/>
    <col customWidth="1" min="13" max="13" width="43.38"/>
    <col customWidth="1" min="16" max="16" width="20.0"/>
    <col customWidth="1" min="17" max="17" width="25.0"/>
  </cols>
  <sheetData>
    <row r="1">
      <c r="A1" s="336" t="s">
        <v>219</v>
      </c>
      <c r="B1" s="337"/>
      <c r="C1" s="34"/>
      <c r="D1" s="34"/>
      <c r="E1" s="34"/>
      <c r="F1" s="34"/>
      <c r="G1" s="34"/>
      <c r="H1" s="34"/>
      <c r="I1" s="34"/>
      <c r="J1" s="34"/>
      <c r="K1" s="34"/>
      <c r="L1" s="34"/>
      <c r="M1" s="34"/>
      <c r="N1" s="34"/>
      <c r="O1" s="34"/>
      <c r="P1" s="34"/>
      <c r="Q1" s="34"/>
      <c r="R1" s="34"/>
      <c r="S1" s="34"/>
      <c r="T1" s="34"/>
      <c r="U1" s="34"/>
      <c r="V1" s="34"/>
      <c r="W1" s="34"/>
      <c r="X1" s="34"/>
      <c r="Y1" s="34"/>
      <c r="Z1" s="34"/>
      <c r="AA1" s="34"/>
      <c r="AB1" s="34"/>
    </row>
    <row r="2">
      <c r="A2" s="338" t="s">
        <v>1220</v>
      </c>
      <c r="B2" s="339" t="s">
        <v>1221</v>
      </c>
      <c r="C2" s="34"/>
      <c r="D2" s="34"/>
      <c r="E2" s="34"/>
      <c r="F2" s="34"/>
      <c r="G2" s="34"/>
      <c r="H2" s="34"/>
      <c r="I2" s="34"/>
      <c r="J2" s="34"/>
      <c r="K2" s="34"/>
      <c r="L2" s="34"/>
      <c r="M2" s="34"/>
      <c r="N2" s="34"/>
      <c r="O2" s="34"/>
      <c r="P2" s="34"/>
      <c r="Q2" s="34"/>
      <c r="R2" s="34"/>
      <c r="S2" s="34"/>
      <c r="T2" s="34"/>
      <c r="U2" s="34"/>
      <c r="V2" s="34"/>
      <c r="W2" s="34"/>
      <c r="X2" s="34"/>
      <c r="Y2" s="34"/>
      <c r="Z2" s="34"/>
      <c r="AA2" s="34"/>
      <c r="AB2" s="34"/>
    </row>
    <row r="3" ht="34.5" customHeight="1">
      <c r="A3" s="338" t="s">
        <v>3</v>
      </c>
      <c r="B3" s="339" t="s">
        <v>1222</v>
      </c>
      <c r="C3" s="34"/>
      <c r="D3" s="34"/>
      <c r="E3" s="34"/>
      <c r="F3" s="34"/>
      <c r="G3" s="34"/>
      <c r="H3" s="34"/>
      <c r="I3" s="34"/>
      <c r="J3" s="34"/>
      <c r="K3" s="34"/>
      <c r="L3" s="34"/>
      <c r="M3" s="34"/>
      <c r="N3" s="34"/>
      <c r="O3" s="34"/>
      <c r="P3" s="34"/>
      <c r="Q3" s="34"/>
      <c r="R3" s="34"/>
      <c r="S3" s="34"/>
      <c r="T3" s="34"/>
      <c r="U3" s="34"/>
      <c r="V3" s="34"/>
      <c r="W3" s="34"/>
      <c r="X3" s="34"/>
      <c r="Y3" s="34"/>
      <c r="Z3" s="34"/>
      <c r="AA3" s="34"/>
      <c r="AB3" s="34"/>
    </row>
    <row r="4" ht="34.5" customHeight="1">
      <c r="A4" s="338" t="s">
        <v>1223</v>
      </c>
      <c r="B4" s="339" t="s">
        <v>1224</v>
      </c>
      <c r="C4" s="34"/>
      <c r="D4" s="34"/>
      <c r="E4" s="34"/>
      <c r="F4" s="34"/>
      <c r="G4" s="34"/>
      <c r="H4" s="34"/>
      <c r="I4" s="34"/>
      <c r="J4" s="34"/>
      <c r="K4" s="34"/>
      <c r="L4" s="34"/>
      <c r="M4" s="34"/>
      <c r="N4" s="34"/>
      <c r="O4" s="34"/>
      <c r="P4" s="34"/>
      <c r="Q4" s="34"/>
      <c r="R4" s="34"/>
      <c r="S4" s="34"/>
      <c r="T4" s="34"/>
      <c r="U4" s="34"/>
      <c r="V4" s="34"/>
      <c r="W4" s="34"/>
      <c r="X4" s="34"/>
      <c r="Y4" s="34"/>
      <c r="Z4" s="34"/>
      <c r="AA4" s="34"/>
      <c r="AB4" s="34"/>
    </row>
    <row r="5" ht="49.5" customHeight="1">
      <c r="A5" s="338" t="s">
        <v>5</v>
      </c>
      <c r="B5" s="339" t="s">
        <v>1225</v>
      </c>
      <c r="C5" s="34"/>
      <c r="D5" s="34"/>
      <c r="E5" s="34"/>
      <c r="F5" s="34"/>
      <c r="G5" s="34"/>
      <c r="H5" s="34"/>
      <c r="I5" s="34"/>
      <c r="J5" s="34"/>
      <c r="K5" s="34"/>
      <c r="L5" s="34"/>
      <c r="M5" s="34"/>
      <c r="N5" s="34"/>
      <c r="O5" s="34"/>
      <c r="P5" s="34"/>
      <c r="Q5" s="34"/>
      <c r="R5" s="34"/>
      <c r="S5" s="34"/>
      <c r="T5" s="34"/>
      <c r="U5" s="34"/>
      <c r="V5" s="34"/>
      <c r="W5" s="34"/>
      <c r="X5" s="34"/>
      <c r="Y5" s="34"/>
      <c r="Z5" s="34"/>
      <c r="AA5" s="34"/>
      <c r="AB5" s="34"/>
    </row>
    <row r="6" ht="33.0" customHeight="1">
      <c r="A6" s="338" t="s">
        <v>4</v>
      </c>
      <c r="B6" s="339" t="s">
        <v>1226</v>
      </c>
      <c r="C6" s="34"/>
      <c r="D6" s="34"/>
      <c r="E6" s="34"/>
      <c r="F6" s="34"/>
      <c r="G6" s="34"/>
      <c r="H6" s="34"/>
      <c r="I6" s="34"/>
      <c r="J6" s="34"/>
      <c r="K6" s="34"/>
      <c r="L6" s="34"/>
      <c r="M6" s="34"/>
      <c r="N6" s="34"/>
      <c r="O6" s="34"/>
      <c r="P6" s="34"/>
      <c r="Q6" s="34"/>
      <c r="R6" s="34"/>
      <c r="S6" s="34"/>
      <c r="T6" s="34"/>
      <c r="U6" s="34"/>
      <c r="V6" s="34"/>
      <c r="W6" s="34"/>
      <c r="X6" s="34"/>
      <c r="Y6" s="34"/>
      <c r="Z6" s="34"/>
      <c r="AA6" s="34"/>
      <c r="AB6" s="34"/>
    </row>
    <row r="7">
      <c r="A7" s="338" t="s">
        <v>9</v>
      </c>
      <c r="B7" s="339" t="s">
        <v>1227</v>
      </c>
      <c r="C7" s="34"/>
      <c r="D7" s="34"/>
      <c r="E7" s="34"/>
      <c r="F7" s="34"/>
      <c r="G7" s="34"/>
      <c r="H7" s="34"/>
      <c r="I7" s="34"/>
      <c r="J7" s="34"/>
      <c r="K7" s="34"/>
      <c r="L7" s="34"/>
      <c r="M7" s="34"/>
      <c r="N7" s="34"/>
      <c r="O7" s="34"/>
      <c r="P7" s="34"/>
      <c r="Q7" s="34"/>
      <c r="R7" s="34"/>
      <c r="S7" s="34"/>
      <c r="T7" s="34"/>
      <c r="U7" s="34"/>
      <c r="V7" s="34"/>
      <c r="W7" s="34"/>
      <c r="X7" s="34"/>
      <c r="Y7" s="34"/>
      <c r="Z7" s="34"/>
      <c r="AA7" s="34"/>
      <c r="AB7" s="34"/>
    </row>
    <row r="8" ht="36.0" customHeight="1">
      <c r="A8" s="338" t="s">
        <v>8</v>
      </c>
      <c r="B8" s="339" t="s">
        <v>1228</v>
      </c>
      <c r="C8" s="34"/>
      <c r="D8" s="34"/>
      <c r="E8" s="34"/>
      <c r="F8" s="34"/>
      <c r="G8" s="34"/>
      <c r="H8" s="34"/>
      <c r="I8" s="34"/>
      <c r="J8" s="34"/>
      <c r="K8" s="34"/>
      <c r="L8" s="34"/>
      <c r="M8" s="34"/>
      <c r="N8" s="34"/>
      <c r="O8" s="34"/>
      <c r="P8" s="34"/>
      <c r="Q8" s="34"/>
      <c r="R8" s="34"/>
      <c r="S8" s="34"/>
      <c r="T8" s="34"/>
      <c r="U8" s="34"/>
      <c r="V8" s="34"/>
      <c r="W8" s="34"/>
      <c r="X8" s="34"/>
      <c r="Y8" s="34"/>
      <c r="Z8" s="34"/>
      <c r="AA8" s="34"/>
      <c r="AB8" s="34"/>
    </row>
    <row r="9">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row>
    <row r="10">
      <c r="A10" s="340" t="s">
        <v>1229</v>
      </c>
      <c r="H10" s="34"/>
      <c r="I10" s="34"/>
      <c r="J10" s="34"/>
      <c r="K10" s="34"/>
      <c r="L10" s="34"/>
      <c r="M10" s="34"/>
      <c r="N10" s="34"/>
      <c r="O10" s="34"/>
      <c r="P10" s="34"/>
      <c r="Q10" s="34"/>
      <c r="R10" s="34"/>
      <c r="S10" s="34"/>
      <c r="T10" s="34"/>
      <c r="U10" s="34"/>
      <c r="V10" s="34"/>
      <c r="W10" s="34"/>
      <c r="X10" s="34"/>
      <c r="Y10" s="34"/>
      <c r="Z10" s="34"/>
      <c r="AA10" s="34"/>
      <c r="AB10" s="34"/>
    </row>
    <row r="1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row>
    <row r="12">
      <c r="A12" s="341" t="s">
        <v>1230</v>
      </c>
      <c r="H12" s="34"/>
      <c r="I12" s="34"/>
      <c r="J12" s="34"/>
      <c r="K12" s="34"/>
      <c r="L12" s="34"/>
      <c r="M12" s="34"/>
      <c r="N12" s="34"/>
      <c r="O12" s="34"/>
      <c r="P12" s="34"/>
      <c r="Q12" s="34"/>
      <c r="R12" s="34"/>
      <c r="S12" s="34"/>
      <c r="T12" s="34"/>
      <c r="U12" s="34"/>
      <c r="V12" s="34"/>
      <c r="W12" s="34"/>
      <c r="X12" s="34"/>
      <c r="Y12" s="34"/>
      <c r="Z12" s="34"/>
      <c r="AA12" s="34"/>
      <c r="AB12" s="34"/>
    </row>
    <row r="13">
      <c r="A13" s="342"/>
      <c r="B13" s="342"/>
      <c r="C13" s="342"/>
      <c r="D13" s="342"/>
      <c r="E13" s="342"/>
      <c r="F13" s="342"/>
      <c r="G13" s="342"/>
      <c r="H13" s="34"/>
      <c r="I13" s="34"/>
      <c r="J13" s="34"/>
      <c r="K13" s="34"/>
      <c r="L13" s="34"/>
      <c r="M13" s="34"/>
      <c r="N13" s="34"/>
      <c r="O13" s="34"/>
      <c r="P13" s="34"/>
      <c r="Q13" s="34"/>
      <c r="R13" s="34"/>
      <c r="S13" s="34"/>
      <c r="T13" s="34"/>
      <c r="U13" s="34"/>
      <c r="V13" s="34"/>
      <c r="W13" s="34"/>
      <c r="X13" s="34"/>
      <c r="Y13" s="34"/>
      <c r="Z13" s="34"/>
      <c r="AA13" s="34"/>
      <c r="AB13" s="34"/>
    </row>
    <row r="14">
      <c r="A14" s="343" t="s">
        <v>1231</v>
      </c>
      <c r="B14" s="344" t="s">
        <v>1232</v>
      </c>
      <c r="C14" s="344" t="s">
        <v>1233</v>
      </c>
      <c r="D14" s="344" t="s">
        <v>1234</v>
      </c>
      <c r="E14" s="344" t="s">
        <v>1235</v>
      </c>
      <c r="F14" s="345" t="s">
        <v>1236</v>
      </c>
      <c r="G14" s="344" t="s">
        <v>1237</v>
      </c>
      <c r="H14" s="346" t="s">
        <v>1238</v>
      </c>
      <c r="I14" s="345" t="s">
        <v>1239</v>
      </c>
      <c r="J14" s="345" t="s">
        <v>1240</v>
      </c>
      <c r="K14" s="345" t="s">
        <v>1241</v>
      </c>
      <c r="M14" s="34"/>
      <c r="N14" s="34"/>
      <c r="O14" s="347"/>
      <c r="P14" s="347"/>
      <c r="Q14" s="347"/>
      <c r="R14" s="347"/>
      <c r="S14" s="347"/>
      <c r="T14" s="347"/>
      <c r="U14" s="347"/>
      <c r="V14" s="34"/>
      <c r="W14" s="34"/>
      <c r="X14" s="34"/>
      <c r="Y14" s="34"/>
      <c r="Z14" s="34"/>
      <c r="AA14" s="34"/>
      <c r="AB14" s="34"/>
    </row>
    <row r="15">
      <c r="A15" s="348" t="s">
        <v>1242</v>
      </c>
      <c r="B15" s="349" t="s">
        <v>1243</v>
      </c>
      <c r="C15" s="349" t="s">
        <v>1244</v>
      </c>
      <c r="D15" s="349" t="s">
        <v>1245</v>
      </c>
      <c r="E15" s="349" t="s">
        <v>1246</v>
      </c>
      <c r="F15" s="350" t="s">
        <v>1247</v>
      </c>
      <c r="G15" s="349" t="s">
        <v>1248</v>
      </c>
      <c r="H15" s="351" t="s">
        <v>1249</v>
      </c>
      <c r="I15" s="352" t="s">
        <v>1250</v>
      </c>
      <c r="J15" s="350" t="s">
        <v>1251</v>
      </c>
      <c r="K15" s="353" t="s">
        <v>1252</v>
      </c>
      <c r="M15" s="34"/>
      <c r="N15" s="34"/>
      <c r="O15" s="347"/>
      <c r="P15" s="347"/>
      <c r="Q15" s="347"/>
      <c r="R15" s="347"/>
      <c r="S15" s="347"/>
      <c r="T15" s="34"/>
      <c r="U15" s="347"/>
      <c r="V15" s="34"/>
      <c r="W15" s="34"/>
      <c r="X15" s="34"/>
      <c r="Y15" s="34"/>
      <c r="Z15" s="34"/>
      <c r="AA15" s="34"/>
      <c r="AB15" s="34"/>
    </row>
    <row r="16" ht="129.75" customHeight="1">
      <c r="A16" s="348" t="s">
        <v>1253</v>
      </c>
      <c r="B16" s="349" t="s">
        <v>1254</v>
      </c>
      <c r="C16" s="354" t="s">
        <v>1255</v>
      </c>
      <c r="D16" s="349" t="s">
        <v>1256</v>
      </c>
      <c r="E16" s="353" t="s">
        <v>1257</v>
      </c>
      <c r="F16" s="355" t="s">
        <v>1258</v>
      </c>
      <c r="G16" s="349" t="s">
        <v>1259</v>
      </c>
      <c r="H16" s="351" t="s">
        <v>1260</v>
      </c>
      <c r="I16" s="352" t="s">
        <v>1261</v>
      </c>
      <c r="J16" s="350" t="s">
        <v>1262</v>
      </c>
      <c r="K16" s="353" t="s">
        <v>1263</v>
      </c>
      <c r="M16" s="34"/>
      <c r="N16" s="34"/>
      <c r="O16" s="347"/>
      <c r="P16" s="347"/>
      <c r="Q16" s="347"/>
      <c r="R16" s="347"/>
      <c r="S16" s="347"/>
      <c r="T16" s="34"/>
      <c r="U16" s="347"/>
      <c r="V16" s="34"/>
      <c r="W16" s="34"/>
      <c r="X16" s="34"/>
      <c r="Y16" s="34"/>
      <c r="Z16" s="34"/>
      <c r="AA16" s="34"/>
      <c r="AB16" s="34"/>
    </row>
    <row r="17">
      <c r="A17" s="348" t="s">
        <v>1264</v>
      </c>
      <c r="B17" s="349" t="s">
        <v>1265</v>
      </c>
      <c r="C17" s="349" t="s">
        <v>1266</v>
      </c>
      <c r="D17" s="349" t="s">
        <v>1267</v>
      </c>
      <c r="E17" s="353" t="s">
        <v>1268</v>
      </c>
      <c r="F17" s="355" t="s">
        <v>1269</v>
      </c>
      <c r="G17" s="349" t="s">
        <v>1270</v>
      </c>
      <c r="H17" s="351" t="s">
        <v>1271</v>
      </c>
      <c r="I17" s="352" t="s">
        <v>1272</v>
      </c>
      <c r="J17" s="350" t="s">
        <v>1273</v>
      </c>
      <c r="K17" s="353" t="s">
        <v>1274</v>
      </c>
      <c r="M17" s="34"/>
      <c r="N17" s="34"/>
      <c r="O17" s="347"/>
      <c r="P17" s="347"/>
      <c r="Q17" s="347"/>
      <c r="R17" s="347"/>
      <c r="S17" s="347"/>
      <c r="T17" s="34"/>
      <c r="U17" s="347"/>
      <c r="V17" s="34"/>
      <c r="W17" s="34"/>
      <c r="X17" s="34"/>
      <c r="Y17" s="34"/>
      <c r="Z17" s="34"/>
      <c r="AA17" s="34"/>
      <c r="AB17" s="34"/>
    </row>
    <row r="18">
      <c r="A18" s="356" t="s">
        <v>1275</v>
      </c>
      <c r="B18" s="357" t="s">
        <v>1276</v>
      </c>
      <c r="C18" s="357" t="s">
        <v>1277</v>
      </c>
      <c r="D18" s="357" t="s">
        <v>1278</v>
      </c>
      <c r="E18" s="349" t="s">
        <v>1279</v>
      </c>
      <c r="F18" s="355" t="s">
        <v>1280</v>
      </c>
      <c r="G18" s="357" t="s">
        <v>1281</v>
      </c>
      <c r="H18" s="358" t="s">
        <v>1282</v>
      </c>
      <c r="I18" s="352" t="s">
        <v>1283</v>
      </c>
      <c r="J18" s="350" t="s">
        <v>1284</v>
      </c>
      <c r="K18" s="359" t="s">
        <v>1285</v>
      </c>
      <c r="M18" s="34"/>
      <c r="N18" s="34"/>
      <c r="O18" s="347"/>
      <c r="P18" s="347"/>
      <c r="Q18" s="347"/>
      <c r="R18" s="347"/>
      <c r="S18" s="347"/>
      <c r="T18" s="34"/>
      <c r="U18" s="347"/>
      <c r="V18" s="34"/>
      <c r="W18" s="34"/>
      <c r="X18" s="34"/>
      <c r="Y18" s="34"/>
      <c r="Z18" s="34"/>
      <c r="AA18" s="34"/>
      <c r="AB18" s="34"/>
    </row>
    <row r="19">
      <c r="A19" s="34"/>
      <c r="B19" s="34"/>
      <c r="C19" s="34"/>
      <c r="D19" s="34"/>
      <c r="E19" s="34"/>
      <c r="F19" s="34"/>
      <c r="G19" s="34"/>
      <c r="H19" s="34"/>
      <c r="I19" s="34"/>
      <c r="J19" s="34"/>
      <c r="K19" s="34"/>
      <c r="L19" s="34"/>
      <c r="M19" s="34"/>
      <c r="N19" s="34"/>
      <c r="O19" s="347"/>
      <c r="P19" s="347"/>
      <c r="Q19" s="347"/>
      <c r="R19" s="347"/>
      <c r="S19" s="347"/>
      <c r="T19" s="34"/>
      <c r="U19" s="347"/>
      <c r="V19" s="34"/>
      <c r="W19" s="34"/>
      <c r="X19" s="34"/>
      <c r="Y19" s="34"/>
      <c r="Z19" s="34"/>
      <c r="AA19" s="34"/>
      <c r="AB19" s="34"/>
    </row>
    <row r="20">
      <c r="A20" s="341" t="s">
        <v>1286</v>
      </c>
      <c r="H20" s="34"/>
      <c r="I20" s="34"/>
      <c r="J20" s="34"/>
      <c r="K20" s="34"/>
      <c r="L20" s="34"/>
      <c r="M20" s="34"/>
      <c r="N20" s="34"/>
      <c r="O20" s="347"/>
      <c r="P20" s="347"/>
      <c r="Q20" s="347"/>
      <c r="R20" s="347"/>
      <c r="S20" s="347"/>
      <c r="T20" s="34"/>
      <c r="U20" s="347"/>
      <c r="V20" s="34"/>
      <c r="W20" s="34"/>
      <c r="X20" s="34"/>
      <c r="Y20" s="34"/>
      <c r="Z20" s="34"/>
      <c r="AA20" s="34"/>
      <c r="AB20" s="34"/>
    </row>
    <row r="21">
      <c r="A21" s="342"/>
      <c r="B21" s="342"/>
      <c r="C21" s="342"/>
      <c r="D21" s="342"/>
      <c r="E21" s="342"/>
      <c r="F21" s="342"/>
      <c r="G21" s="34"/>
      <c r="H21" s="34"/>
      <c r="I21" s="34"/>
      <c r="J21" s="34"/>
      <c r="K21" s="34"/>
      <c r="L21" s="34"/>
      <c r="M21" s="34"/>
      <c r="N21" s="34"/>
      <c r="O21" s="347"/>
      <c r="P21" s="347"/>
      <c r="Q21" s="347"/>
      <c r="R21" s="347"/>
      <c r="S21" s="347"/>
      <c r="T21" s="34"/>
      <c r="U21" s="347"/>
      <c r="V21" s="34"/>
      <c r="W21" s="34"/>
      <c r="X21" s="34"/>
      <c r="Y21" s="34"/>
      <c r="Z21" s="34"/>
      <c r="AA21" s="34"/>
      <c r="AB21" s="34"/>
    </row>
    <row r="22">
      <c r="A22" s="343" t="s">
        <v>1231</v>
      </c>
      <c r="B22" s="344" t="s">
        <v>1287</v>
      </c>
      <c r="C22" s="344" t="s">
        <v>1288</v>
      </c>
      <c r="D22" s="344" t="s">
        <v>1289</v>
      </c>
      <c r="E22" s="344" t="s">
        <v>1290</v>
      </c>
      <c r="F22" s="346" t="s">
        <v>1291</v>
      </c>
      <c r="G22" s="345" t="s">
        <v>1292</v>
      </c>
      <c r="H22" s="345" t="s">
        <v>1293</v>
      </c>
      <c r="I22" s="345" t="s">
        <v>1294</v>
      </c>
      <c r="J22" s="345" t="s">
        <v>1295</v>
      </c>
      <c r="K22" s="34"/>
      <c r="L22" s="34"/>
      <c r="M22" s="34"/>
      <c r="N22" s="34"/>
      <c r="O22" s="347"/>
      <c r="P22" s="347"/>
      <c r="Q22" s="347"/>
      <c r="R22" s="347"/>
      <c r="S22" s="347"/>
      <c r="T22" s="34"/>
      <c r="U22" s="347"/>
      <c r="V22" s="34"/>
      <c r="W22" s="34"/>
      <c r="X22" s="34"/>
      <c r="Y22" s="34"/>
      <c r="Z22" s="34"/>
      <c r="AA22" s="34"/>
      <c r="AB22" s="34"/>
    </row>
    <row r="23">
      <c r="A23" s="348" t="s">
        <v>1242</v>
      </c>
      <c r="B23" s="353" t="s">
        <v>1296</v>
      </c>
      <c r="C23" s="353" t="s">
        <v>1297</v>
      </c>
      <c r="D23" s="360" t="s">
        <v>1298</v>
      </c>
      <c r="E23" s="355" t="s">
        <v>1299</v>
      </c>
      <c r="F23" s="355" t="s">
        <v>1300</v>
      </c>
      <c r="G23" s="361" t="s">
        <v>1301</v>
      </c>
      <c r="H23" s="355" t="s">
        <v>1302</v>
      </c>
      <c r="I23" s="355" t="s">
        <v>1303</v>
      </c>
      <c r="J23" s="362" t="s">
        <v>1304</v>
      </c>
      <c r="K23" s="34"/>
      <c r="L23" s="34"/>
      <c r="M23" s="34"/>
      <c r="N23" s="34"/>
      <c r="O23" s="347"/>
      <c r="P23" s="347"/>
      <c r="Q23" s="347"/>
      <c r="R23" s="347"/>
      <c r="S23" s="347"/>
      <c r="T23" s="34"/>
      <c r="U23" s="347"/>
      <c r="V23" s="34"/>
      <c r="W23" s="34"/>
      <c r="X23" s="34"/>
      <c r="Y23" s="34"/>
      <c r="Z23" s="34"/>
      <c r="AA23" s="34"/>
      <c r="AB23" s="34"/>
    </row>
    <row r="24">
      <c r="A24" s="348" t="s">
        <v>1253</v>
      </c>
      <c r="B24" s="353" t="s">
        <v>1305</v>
      </c>
      <c r="C24" s="353" t="s">
        <v>1306</v>
      </c>
      <c r="D24" s="360" t="s">
        <v>1307</v>
      </c>
      <c r="E24" s="355" t="s">
        <v>1308</v>
      </c>
      <c r="F24" s="355" t="s">
        <v>1309</v>
      </c>
      <c r="G24" s="361" t="s">
        <v>1310</v>
      </c>
      <c r="H24" s="355" t="s">
        <v>1311</v>
      </c>
      <c r="I24" s="355" t="s">
        <v>1312</v>
      </c>
      <c r="J24" s="362" t="s">
        <v>1313</v>
      </c>
      <c r="K24" s="34"/>
      <c r="L24" s="34"/>
      <c r="M24" s="34"/>
      <c r="N24" s="34"/>
      <c r="O24" s="347"/>
      <c r="P24" s="347"/>
      <c r="Q24" s="347"/>
      <c r="R24" s="347"/>
      <c r="S24" s="347"/>
      <c r="T24" s="34"/>
      <c r="U24" s="347"/>
      <c r="V24" s="34"/>
      <c r="W24" s="34"/>
      <c r="X24" s="34"/>
      <c r="Y24" s="34"/>
      <c r="Z24" s="34"/>
      <c r="AA24" s="34"/>
      <c r="AB24" s="34"/>
    </row>
    <row r="25">
      <c r="A25" s="348" t="s">
        <v>1264</v>
      </c>
      <c r="B25" s="353" t="s">
        <v>1314</v>
      </c>
      <c r="C25" s="353" t="s">
        <v>1315</v>
      </c>
      <c r="D25" s="360" t="s">
        <v>1316</v>
      </c>
      <c r="E25" s="355" t="s">
        <v>1317</v>
      </c>
      <c r="F25" s="355" t="s">
        <v>1318</v>
      </c>
      <c r="G25" s="361" t="s">
        <v>1319</v>
      </c>
      <c r="H25" s="355" t="s">
        <v>1320</v>
      </c>
      <c r="I25" s="355" t="s">
        <v>1321</v>
      </c>
      <c r="J25" s="362" t="s">
        <v>1322</v>
      </c>
      <c r="K25" s="34"/>
      <c r="L25" s="34"/>
      <c r="M25" s="34"/>
      <c r="N25" s="34"/>
      <c r="O25" s="347"/>
      <c r="P25" s="347"/>
      <c r="Q25" s="347"/>
      <c r="R25" s="347"/>
      <c r="S25" s="347"/>
      <c r="T25" s="34"/>
      <c r="U25" s="347"/>
      <c r="V25" s="34"/>
      <c r="W25" s="34"/>
      <c r="X25" s="34"/>
      <c r="Y25" s="34"/>
      <c r="Z25" s="34"/>
      <c r="AA25" s="34"/>
      <c r="AB25" s="34"/>
    </row>
    <row r="26" ht="162.75" customHeight="1">
      <c r="A26" s="348" t="s">
        <v>1275</v>
      </c>
      <c r="B26" s="353" t="s">
        <v>1323</v>
      </c>
      <c r="C26" s="353" t="s">
        <v>1324</v>
      </c>
      <c r="D26" s="360" t="s">
        <v>1325</v>
      </c>
      <c r="E26" s="355" t="s">
        <v>1326</v>
      </c>
      <c r="F26" s="355" t="s">
        <v>1327</v>
      </c>
      <c r="G26" s="361" t="s">
        <v>1328</v>
      </c>
      <c r="H26" s="355" t="s">
        <v>1329</v>
      </c>
      <c r="I26" s="355" t="s">
        <v>1330</v>
      </c>
      <c r="J26" s="362" t="s">
        <v>1331</v>
      </c>
      <c r="K26" s="34"/>
      <c r="L26" s="34"/>
      <c r="M26" s="34"/>
      <c r="N26" s="34"/>
      <c r="O26" s="347"/>
      <c r="P26" s="347"/>
      <c r="Q26" s="347"/>
      <c r="R26" s="347"/>
      <c r="S26" s="347"/>
      <c r="T26" s="347"/>
      <c r="U26" s="347"/>
      <c r="V26" s="34"/>
      <c r="W26" s="34"/>
      <c r="X26" s="34"/>
      <c r="Y26" s="34"/>
      <c r="Z26" s="34"/>
      <c r="AA26" s="34"/>
      <c r="AB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row>
    <row r="31">
      <c r="A31" s="341" t="s">
        <v>1332</v>
      </c>
      <c r="E31" s="34"/>
      <c r="F31" s="34"/>
      <c r="G31" s="34"/>
      <c r="H31" s="34"/>
      <c r="I31" s="34"/>
      <c r="J31" s="34"/>
      <c r="K31" s="363" t="s">
        <v>1333</v>
      </c>
      <c r="N31" s="34"/>
      <c r="O31" s="34"/>
      <c r="P31" s="341" t="s">
        <v>1334</v>
      </c>
      <c r="R31" s="34"/>
      <c r="S31" s="34"/>
      <c r="T31" s="34"/>
      <c r="U31" s="34"/>
      <c r="V31" s="34"/>
      <c r="W31" s="34"/>
      <c r="X31" s="34"/>
      <c r="Y31" s="34"/>
      <c r="Z31" s="34"/>
      <c r="AA31" s="34"/>
      <c r="AB31" s="34"/>
    </row>
    <row r="32">
      <c r="A32" s="342"/>
      <c r="B32" s="342"/>
      <c r="C32" s="342"/>
      <c r="D32" s="342"/>
      <c r="E32" s="34"/>
      <c r="F32" s="342"/>
      <c r="G32" s="342"/>
      <c r="H32" s="342"/>
      <c r="I32" s="364"/>
      <c r="J32" s="34"/>
      <c r="K32" s="342"/>
      <c r="L32" s="342"/>
      <c r="M32" s="342"/>
      <c r="N32" s="34"/>
      <c r="O32" s="34"/>
      <c r="P32" s="342"/>
      <c r="Q32" s="342"/>
      <c r="R32" s="34"/>
      <c r="S32" s="34"/>
      <c r="T32" s="34"/>
      <c r="U32" s="34"/>
      <c r="V32" s="34"/>
      <c r="W32" s="34"/>
      <c r="X32" s="34"/>
      <c r="Y32" s="34"/>
      <c r="Z32" s="34"/>
      <c r="AA32" s="34"/>
      <c r="AB32" s="34"/>
    </row>
    <row r="33">
      <c r="A33" s="365" t="s">
        <v>1335</v>
      </c>
      <c r="B33" s="366" t="s">
        <v>1336</v>
      </c>
      <c r="C33" s="366" t="s">
        <v>1337</v>
      </c>
      <c r="D33" s="366" t="s">
        <v>1338</v>
      </c>
      <c r="E33" s="367"/>
      <c r="F33" s="366" t="s">
        <v>1337</v>
      </c>
      <c r="G33" s="366" t="s">
        <v>1339</v>
      </c>
      <c r="H33" s="368" t="s">
        <v>1340</v>
      </c>
      <c r="I33" s="369" t="s">
        <v>1341</v>
      </c>
      <c r="J33" s="367"/>
      <c r="K33" s="366" t="s">
        <v>1336</v>
      </c>
      <c r="L33" s="366" t="s">
        <v>1342</v>
      </c>
      <c r="M33" s="368" t="s">
        <v>1343</v>
      </c>
      <c r="N33" s="347"/>
      <c r="O33" s="367"/>
      <c r="P33" s="366" t="s">
        <v>1338</v>
      </c>
      <c r="Q33" s="366" t="s">
        <v>1344</v>
      </c>
      <c r="R33" s="347"/>
      <c r="S33" s="347"/>
      <c r="T33" s="347"/>
      <c r="U33" s="347"/>
      <c r="V33" s="347"/>
      <c r="W33" s="347"/>
      <c r="X33" s="347"/>
      <c r="Y33" s="347"/>
      <c r="Z33" s="347"/>
      <c r="AA33" s="347"/>
      <c r="AB33" s="34"/>
    </row>
    <row r="34">
      <c r="A34" s="362" t="s">
        <v>1345</v>
      </c>
      <c r="B34" s="353" t="s">
        <v>1232</v>
      </c>
      <c r="C34" s="353" t="s">
        <v>1346</v>
      </c>
      <c r="D34" s="353" t="s">
        <v>1347</v>
      </c>
      <c r="E34" s="370"/>
      <c r="F34" s="353" t="s">
        <v>1346</v>
      </c>
      <c r="G34" s="353" t="s">
        <v>1348</v>
      </c>
      <c r="H34" s="353" t="s">
        <v>1347</v>
      </c>
      <c r="I34" s="371" t="s">
        <v>1349</v>
      </c>
      <c r="J34" s="370"/>
      <c r="K34" s="353" t="s">
        <v>1232</v>
      </c>
      <c r="L34" s="353" t="s">
        <v>1346</v>
      </c>
      <c r="M34" s="353" t="s">
        <v>1347</v>
      </c>
      <c r="N34" s="34"/>
      <c r="O34" s="370"/>
      <c r="P34" s="353" t="s">
        <v>1350</v>
      </c>
      <c r="Q34" s="353" t="s">
        <v>1351</v>
      </c>
      <c r="R34" s="34"/>
      <c r="S34" s="34"/>
      <c r="T34" s="34"/>
      <c r="U34" s="34"/>
      <c r="V34" s="34"/>
      <c r="W34" s="34"/>
      <c r="X34" s="34"/>
      <c r="Y34" s="34"/>
      <c r="Z34" s="34"/>
      <c r="AA34" s="34"/>
      <c r="AB34" s="34"/>
    </row>
    <row r="35">
      <c r="A35" s="362" t="s">
        <v>1352</v>
      </c>
      <c r="B35" s="353" t="s">
        <v>1353</v>
      </c>
      <c r="C35" s="353" t="s">
        <v>1354</v>
      </c>
      <c r="D35" s="353" t="s">
        <v>1355</v>
      </c>
      <c r="E35" s="370"/>
      <c r="F35" s="353" t="s">
        <v>1354</v>
      </c>
      <c r="G35" s="353" t="s">
        <v>1348</v>
      </c>
      <c r="H35" s="353" t="s">
        <v>1355</v>
      </c>
      <c r="I35" s="371" t="s">
        <v>1349</v>
      </c>
      <c r="J35" s="370"/>
      <c r="K35" s="353" t="s">
        <v>1353</v>
      </c>
      <c r="L35" s="353" t="s">
        <v>1354</v>
      </c>
      <c r="M35" s="353" t="s">
        <v>1355</v>
      </c>
      <c r="N35" s="34"/>
      <c r="O35" s="370"/>
      <c r="P35" s="353" t="s">
        <v>1356</v>
      </c>
      <c r="Q35" s="353" t="s">
        <v>1357</v>
      </c>
      <c r="R35" s="34"/>
      <c r="S35" s="34"/>
      <c r="T35" s="34"/>
      <c r="U35" s="34"/>
      <c r="V35" s="34"/>
      <c r="W35" s="34"/>
      <c r="X35" s="34"/>
      <c r="Y35" s="34"/>
      <c r="Z35" s="34"/>
      <c r="AA35" s="34"/>
      <c r="AB35" s="34"/>
    </row>
    <row r="36">
      <c r="A36" s="362" t="s">
        <v>1358</v>
      </c>
      <c r="B36" s="353" t="s">
        <v>1359</v>
      </c>
      <c r="C36" s="353" t="s">
        <v>1360</v>
      </c>
      <c r="D36" s="353" t="s">
        <v>1361</v>
      </c>
      <c r="E36" s="370"/>
      <c r="F36" s="353" t="s">
        <v>1360</v>
      </c>
      <c r="G36" s="353" t="s">
        <v>1362</v>
      </c>
      <c r="H36" s="353" t="s">
        <v>1361</v>
      </c>
      <c r="I36" s="371" t="s">
        <v>1349</v>
      </c>
      <c r="J36" s="370"/>
      <c r="K36" s="353" t="s">
        <v>1359</v>
      </c>
      <c r="L36" s="353" t="s">
        <v>1360</v>
      </c>
      <c r="M36" s="353" t="s">
        <v>1361</v>
      </c>
      <c r="N36" s="34"/>
      <c r="O36" s="370"/>
      <c r="P36" s="353" t="s">
        <v>1363</v>
      </c>
      <c r="Q36" s="353" t="s">
        <v>1364</v>
      </c>
      <c r="R36" s="34"/>
      <c r="S36" s="34"/>
      <c r="T36" s="34"/>
      <c r="U36" s="34"/>
      <c r="V36" s="34"/>
      <c r="W36" s="34"/>
      <c r="X36" s="34"/>
      <c r="Y36" s="34"/>
      <c r="Z36" s="34"/>
      <c r="AA36" s="34"/>
      <c r="AB36" s="34"/>
    </row>
    <row r="37">
      <c r="A37" s="372" t="s">
        <v>1365</v>
      </c>
      <c r="B37" s="359" t="s">
        <v>1366</v>
      </c>
      <c r="C37" s="359" t="s">
        <v>1367</v>
      </c>
      <c r="D37" s="359" t="s">
        <v>1368</v>
      </c>
      <c r="E37" s="370"/>
      <c r="F37" s="359" t="s">
        <v>1367</v>
      </c>
      <c r="G37" s="353" t="s">
        <v>1369</v>
      </c>
      <c r="H37" s="359" t="s">
        <v>1368</v>
      </c>
      <c r="I37" s="371" t="s">
        <v>1349</v>
      </c>
      <c r="J37" s="370"/>
      <c r="K37" s="353" t="s">
        <v>1366</v>
      </c>
      <c r="L37" s="373" t="s">
        <v>1367</v>
      </c>
      <c r="M37" s="353" t="s">
        <v>1368</v>
      </c>
      <c r="N37" s="34"/>
      <c r="O37" s="370"/>
      <c r="P37" s="353" t="s">
        <v>1370</v>
      </c>
      <c r="Q37" s="353" t="s">
        <v>1371</v>
      </c>
      <c r="R37" s="34"/>
      <c r="S37" s="34"/>
      <c r="T37" s="34"/>
      <c r="U37" s="34"/>
      <c r="V37" s="34"/>
      <c r="W37" s="34"/>
      <c r="X37" s="34"/>
      <c r="Y37" s="34"/>
      <c r="Z37" s="34"/>
      <c r="AA37" s="34"/>
      <c r="AB37" s="34"/>
    </row>
    <row r="38">
      <c r="A38" s="374" t="s">
        <v>1372</v>
      </c>
      <c r="B38" s="375" t="s">
        <v>1373</v>
      </c>
      <c r="C38" s="375" t="s">
        <v>1374</v>
      </c>
      <c r="D38" s="375" t="s">
        <v>1375</v>
      </c>
      <c r="E38" s="376"/>
      <c r="F38" s="375" t="s">
        <v>1374</v>
      </c>
      <c r="G38" s="361" t="s">
        <v>1369</v>
      </c>
      <c r="H38" s="375" t="s">
        <v>1375</v>
      </c>
      <c r="I38" s="371" t="s">
        <v>1349</v>
      </c>
      <c r="J38" s="370"/>
      <c r="K38" s="353" t="s">
        <v>1373</v>
      </c>
      <c r="L38" s="373" t="s">
        <v>1374</v>
      </c>
      <c r="M38" s="373" t="s">
        <v>1375</v>
      </c>
      <c r="N38" s="34"/>
      <c r="O38" s="370"/>
      <c r="P38" s="353" t="s">
        <v>1376</v>
      </c>
      <c r="Q38" s="353" t="s">
        <v>1377</v>
      </c>
      <c r="R38" s="34"/>
      <c r="S38" s="34"/>
      <c r="T38" s="34"/>
      <c r="U38" s="34"/>
      <c r="V38" s="34"/>
      <c r="W38" s="34"/>
      <c r="X38" s="34"/>
      <c r="Y38" s="34"/>
      <c r="Z38" s="34"/>
      <c r="AA38" s="34"/>
      <c r="AB38" s="34"/>
    </row>
    <row r="39">
      <c r="A39" s="374" t="s">
        <v>1372</v>
      </c>
      <c r="B39" s="375" t="s">
        <v>1293</v>
      </c>
      <c r="C39" s="375" t="s">
        <v>1378</v>
      </c>
      <c r="D39" s="375" t="s">
        <v>1379</v>
      </c>
      <c r="E39" s="376"/>
      <c r="F39" s="375" t="s">
        <v>1378</v>
      </c>
      <c r="G39" s="361" t="s">
        <v>1369</v>
      </c>
      <c r="H39" s="375" t="s">
        <v>1379</v>
      </c>
      <c r="I39" s="371" t="s">
        <v>1349</v>
      </c>
      <c r="J39" s="370"/>
      <c r="K39" s="353" t="s">
        <v>1293</v>
      </c>
      <c r="L39" s="373" t="s">
        <v>1378</v>
      </c>
      <c r="M39" s="373" t="s">
        <v>1379</v>
      </c>
      <c r="N39" s="34"/>
      <c r="O39" s="370"/>
      <c r="P39" s="377" t="s">
        <v>1380</v>
      </c>
      <c r="Q39" s="377" t="s">
        <v>1381</v>
      </c>
      <c r="R39" s="34"/>
      <c r="S39" s="34"/>
      <c r="T39" s="34"/>
      <c r="U39" s="34"/>
      <c r="V39" s="34"/>
      <c r="W39" s="34"/>
      <c r="X39" s="34"/>
      <c r="Y39" s="34"/>
      <c r="Z39" s="34"/>
      <c r="AA39" s="34"/>
      <c r="AB39" s="34"/>
    </row>
    <row r="40">
      <c r="A40" s="374" t="s">
        <v>1382</v>
      </c>
      <c r="B40" s="375" t="s">
        <v>1383</v>
      </c>
      <c r="C40" s="375" t="s">
        <v>1384</v>
      </c>
      <c r="D40" s="375" t="s">
        <v>1385</v>
      </c>
      <c r="E40" s="376"/>
      <c r="F40" s="375" t="s">
        <v>1384</v>
      </c>
      <c r="G40" s="374" t="s">
        <v>1382</v>
      </c>
      <c r="H40" s="375" t="s">
        <v>1385</v>
      </c>
      <c r="I40" s="373" t="s">
        <v>1349</v>
      </c>
      <c r="J40" s="370"/>
      <c r="K40" s="353" t="s">
        <v>1386</v>
      </c>
      <c r="L40" s="373" t="s">
        <v>1387</v>
      </c>
      <c r="M40" s="371" t="s">
        <v>1388</v>
      </c>
      <c r="N40" s="34"/>
      <c r="O40" s="34"/>
      <c r="P40" s="378"/>
      <c r="Q40" s="378"/>
      <c r="R40" s="34"/>
      <c r="S40" s="34"/>
      <c r="T40" s="34"/>
      <c r="U40" s="34"/>
      <c r="V40" s="34"/>
      <c r="W40" s="34"/>
      <c r="X40" s="34"/>
      <c r="Y40" s="34"/>
      <c r="Z40" s="34"/>
      <c r="AA40" s="34"/>
      <c r="AB40" s="34"/>
    </row>
    <row r="41">
      <c r="A41" s="374" t="s">
        <v>1382</v>
      </c>
      <c r="B41" s="375" t="s">
        <v>1389</v>
      </c>
      <c r="C41" s="375" t="s">
        <v>1390</v>
      </c>
      <c r="D41" s="375" t="s">
        <v>1391</v>
      </c>
      <c r="E41" s="376"/>
      <c r="F41" s="375" t="s">
        <v>1390</v>
      </c>
      <c r="G41" s="374" t="s">
        <v>1382</v>
      </c>
      <c r="H41" s="375" t="s">
        <v>1391</v>
      </c>
      <c r="I41" s="373" t="s">
        <v>1349</v>
      </c>
      <c r="J41" s="370"/>
      <c r="K41" s="377" t="s">
        <v>1392</v>
      </c>
      <c r="L41" s="379" t="s">
        <v>1393</v>
      </c>
      <c r="M41" s="380" t="s">
        <v>1394</v>
      </c>
      <c r="N41" s="34"/>
      <c r="O41" s="34"/>
      <c r="P41" s="34"/>
      <c r="R41" s="34"/>
      <c r="S41" s="34"/>
      <c r="T41" s="34"/>
      <c r="U41" s="34"/>
      <c r="V41" s="34"/>
      <c r="W41" s="34"/>
      <c r="X41" s="34"/>
      <c r="Y41" s="34"/>
      <c r="Z41" s="34"/>
      <c r="AA41" s="34"/>
      <c r="AB41" s="34"/>
    </row>
    <row r="42">
      <c r="A42" s="374" t="s">
        <v>1382</v>
      </c>
      <c r="B42" s="375" t="s">
        <v>1386</v>
      </c>
      <c r="C42" s="375" t="s">
        <v>1387</v>
      </c>
      <c r="D42" s="375" t="s">
        <v>1388</v>
      </c>
      <c r="E42" s="376"/>
      <c r="F42" s="375" t="s">
        <v>1387</v>
      </c>
      <c r="G42" s="361" t="s">
        <v>1395</v>
      </c>
      <c r="H42" s="375" t="s">
        <v>1388</v>
      </c>
      <c r="I42" s="371" t="s">
        <v>1349</v>
      </c>
      <c r="J42" s="34"/>
      <c r="K42" s="238"/>
      <c r="L42" s="238"/>
      <c r="M42" s="238"/>
      <c r="N42" s="34"/>
      <c r="O42" s="34"/>
      <c r="Q42" s="34"/>
      <c r="R42" s="34"/>
      <c r="S42" s="34"/>
      <c r="T42" s="34"/>
      <c r="U42" s="34"/>
      <c r="V42" s="34"/>
      <c r="W42" s="34"/>
      <c r="X42" s="34"/>
      <c r="Y42" s="34"/>
      <c r="Z42" s="34"/>
      <c r="AA42" s="34"/>
      <c r="AB42" s="34"/>
    </row>
    <row r="43">
      <c r="A43" s="374" t="s">
        <v>1396</v>
      </c>
      <c r="B43" s="375" t="s">
        <v>1392</v>
      </c>
      <c r="C43" s="375" t="s">
        <v>1393</v>
      </c>
      <c r="D43" s="375" t="s">
        <v>1394</v>
      </c>
      <c r="E43" s="376"/>
      <c r="F43" s="375" t="s">
        <v>1393</v>
      </c>
      <c r="G43" s="361" t="s">
        <v>1395</v>
      </c>
      <c r="H43" s="375" t="s">
        <v>1394</v>
      </c>
      <c r="I43" s="373" t="s">
        <v>1349</v>
      </c>
      <c r="J43" s="34"/>
      <c r="N43" s="34"/>
      <c r="O43" s="34"/>
      <c r="P43" s="34"/>
      <c r="Q43" s="34"/>
      <c r="R43" s="34"/>
      <c r="S43" s="34"/>
      <c r="T43" s="34"/>
      <c r="U43" s="34"/>
      <c r="V43" s="34"/>
      <c r="W43" s="34"/>
      <c r="X43" s="34"/>
      <c r="Y43" s="34"/>
      <c r="Z43" s="34"/>
      <c r="AA43" s="34"/>
      <c r="AB43" s="34"/>
    </row>
    <row r="44">
      <c r="A44" s="374" t="s">
        <v>1397</v>
      </c>
      <c r="B44" s="375" t="s">
        <v>1398</v>
      </c>
      <c r="C44" s="375" t="s">
        <v>1399</v>
      </c>
      <c r="D44" s="375" t="s">
        <v>1400</v>
      </c>
      <c r="E44" s="376"/>
      <c r="F44" s="375" t="s">
        <v>1399</v>
      </c>
      <c r="G44" s="381" t="s">
        <v>1401</v>
      </c>
      <c r="H44" s="375" t="s">
        <v>1400</v>
      </c>
      <c r="I44" s="373" t="s">
        <v>1349</v>
      </c>
      <c r="J44" s="34"/>
      <c r="K44" s="34"/>
      <c r="L44" s="34"/>
      <c r="M44" s="34"/>
      <c r="N44" s="34"/>
      <c r="O44" s="34"/>
      <c r="P44" s="34"/>
      <c r="Q44" s="34"/>
      <c r="R44" s="34"/>
      <c r="S44" s="34"/>
      <c r="T44" s="34"/>
      <c r="U44" s="34"/>
      <c r="V44" s="34"/>
      <c r="W44" s="34"/>
      <c r="X44" s="34"/>
      <c r="Y44" s="34"/>
      <c r="Z44" s="34"/>
      <c r="AA44" s="34"/>
      <c r="AB44" s="34"/>
    </row>
    <row r="45">
      <c r="A45" s="374" t="s">
        <v>1402</v>
      </c>
      <c r="B45" s="375" t="s">
        <v>1403</v>
      </c>
      <c r="C45" s="375" t="s">
        <v>1404</v>
      </c>
      <c r="D45" s="375" t="s">
        <v>1405</v>
      </c>
      <c r="E45" s="376"/>
      <c r="F45" s="375" t="s">
        <v>1404</v>
      </c>
      <c r="G45" s="382" t="s">
        <v>1401</v>
      </c>
      <c r="H45" s="375" t="s">
        <v>1405</v>
      </c>
      <c r="I45" s="373" t="s">
        <v>1349</v>
      </c>
      <c r="J45" s="34"/>
      <c r="K45" s="34"/>
      <c r="L45" s="34"/>
      <c r="M45" s="34"/>
      <c r="N45" s="34"/>
      <c r="O45" s="34"/>
      <c r="P45" s="34"/>
      <c r="Q45" s="34"/>
      <c r="R45" s="34"/>
      <c r="S45" s="34"/>
      <c r="T45" s="34"/>
      <c r="U45" s="34"/>
      <c r="V45" s="34"/>
      <c r="W45" s="34"/>
      <c r="X45" s="34"/>
      <c r="Y45" s="34"/>
      <c r="Z45" s="34"/>
      <c r="AA45" s="34"/>
      <c r="AB45" s="34"/>
    </row>
    <row r="46">
      <c r="A46" s="374" t="s">
        <v>1406</v>
      </c>
      <c r="B46" s="375" t="s">
        <v>1407</v>
      </c>
      <c r="C46" s="375" t="s">
        <v>1408</v>
      </c>
      <c r="D46" s="375" t="s">
        <v>1409</v>
      </c>
      <c r="E46" s="376"/>
      <c r="F46" s="375" t="s">
        <v>1408</v>
      </c>
      <c r="G46" s="382" t="s">
        <v>1401</v>
      </c>
      <c r="H46" s="375" t="s">
        <v>1409</v>
      </c>
      <c r="I46" s="373" t="s">
        <v>1349</v>
      </c>
      <c r="J46" s="34"/>
      <c r="K46" s="34"/>
      <c r="L46" s="34"/>
      <c r="M46" s="34"/>
      <c r="N46" s="34"/>
      <c r="O46" s="34"/>
      <c r="P46" s="34"/>
      <c r="Q46" s="34"/>
      <c r="R46" s="34"/>
      <c r="S46" s="34"/>
      <c r="T46" s="34"/>
      <c r="U46" s="34"/>
      <c r="V46" s="34"/>
      <c r="W46" s="34"/>
      <c r="X46" s="34"/>
      <c r="Y46" s="34"/>
      <c r="Z46" s="34"/>
      <c r="AA46" s="34"/>
      <c r="AB46" s="34"/>
    </row>
    <row r="47">
      <c r="A47" s="374" t="s">
        <v>1410</v>
      </c>
      <c r="B47" s="374" t="s">
        <v>1411</v>
      </c>
      <c r="C47" s="374" t="s">
        <v>1412</v>
      </c>
      <c r="D47" s="374" t="s">
        <v>1413</v>
      </c>
      <c r="E47" s="34"/>
      <c r="F47" s="374" t="s">
        <v>1412</v>
      </c>
      <c r="G47" s="382" t="s">
        <v>1401</v>
      </c>
      <c r="H47" s="374" t="s">
        <v>1413</v>
      </c>
      <c r="I47" s="373" t="s">
        <v>1349</v>
      </c>
      <c r="J47" s="34"/>
      <c r="K47" s="34"/>
      <c r="L47" s="34"/>
      <c r="M47" s="34"/>
      <c r="N47" s="34"/>
      <c r="O47" s="34"/>
      <c r="P47" s="34"/>
      <c r="Q47" s="34"/>
      <c r="R47" s="34"/>
      <c r="S47" s="34"/>
      <c r="T47" s="34"/>
      <c r="U47" s="34"/>
      <c r="V47" s="34"/>
      <c r="W47" s="34"/>
      <c r="X47" s="34"/>
      <c r="Y47" s="34"/>
      <c r="Z47" s="34"/>
      <c r="AA47" s="34"/>
      <c r="AB47" s="34"/>
    </row>
    <row r="48">
      <c r="A48" s="374" t="s">
        <v>1414</v>
      </c>
      <c r="B48" s="374" t="s">
        <v>1415</v>
      </c>
      <c r="C48" s="374" t="s">
        <v>1416</v>
      </c>
      <c r="D48" s="374" t="s">
        <v>1417</v>
      </c>
      <c r="E48" s="34"/>
      <c r="F48" s="374" t="s">
        <v>1416</v>
      </c>
      <c r="G48" s="382" t="s">
        <v>1401</v>
      </c>
      <c r="H48" s="374" t="s">
        <v>1417</v>
      </c>
      <c r="I48" s="373" t="s">
        <v>1349</v>
      </c>
      <c r="J48" s="34"/>
      <c r="K48" s="34"/>
      <c r="L48" s="34"/>
      <c r="M48" s="34"/>
      <c r="N48" s="34"/>
      <c r="O48" s="34"/>
      <c r="P48" s="34"/>
      <c r="Q48" s="34"/>
      <c r="R48" s="34"/>
      <c r="S48" s="34"/>
      <c r="T48" s="34"/>
      <c r="U48" s="34"/>
      <c r="V48" s="34"/>
      <c r="W48" s="34"/>
      <c r="X48" s="34"/>
      <c r="Y48" s="34"/>
      <c r="Z48" s="34"/>
      <c r="AA48" s="34"/>
      <c r="AB48" s="34"/>
    </row>
    <row r="49">
      <c r="A49" s="374" t="s">
        <v>1418</v>
      </c>
      <c r="B49" s="374" t="s">
        <v>1392</v>
      </c>
      <c r="C49" s="374" t="s">
        <v>1295</v>
      </c>
      <c r="D49" s="374" t="s">
        <v>1419</v>
      </c>
      <c r="E49" s="34"/>
      <c r="F49" s="374" t="s">
        <v>1295</v>
      </c>
      <c r="G49" s="382" t="s">
        <v>1401</v>
      </c>
      <c r="H49" s="374" t="s">
        <v>1419</v>
      </c>
      <c r="I49" s="373" t="s">
        <v>1349</v>
      </c>
      <c r="J49" s="34"/>
      <c r="K49" s="34"/>
      <c r="L49" s="34"/>
      <c r="M49" s="34"/>
      <c r="N49" s="34"/>
      <c r="O49" s="34"/>
      <c r="P49" s="34"/>
      <c r="Q49" s="34"/>
      <c r="R49" s="34"/>
      <c r="S49" s="34"/>
      <c r="T49" s="34"/>
      <c r="U49" s="34"/>
      <c r="V49" s="34"/>
      <c r="W49" s="34"/>
      <c r="X49" s="34"/>
      <c r="Y49" s="34"/>
      <c r="Z49" s="34"/>
      <c r="AA49" s="34"/>
      <c r="AB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row>
  </sheetData>
  <mergeCells count="6">
    <mergeCell ref="A10:G10"/>
    <mergeCell ref="A12:G12"/>
    <mergeCell ref="A20:G20"/>
    <mergeCell ref="A31:D31"/>
    <mergeCell ref="K31:M31"/>
    <mergeCell ref="P31:Q3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0"/>
    <col customWidth="1" min="2" max="2" width="33.63"/>
    <col customWidth="1" min="3" max="3" width="28.63"/>
    <col customWidth="1" min="4" max="4" width="26.88"/>
    <col customWidth="1" min="5" max="5" width="27.38"/>
    <col customWidth="1" min="6" max="6" width="38.5"/>
    <col customWidth="1" min="12" max="12" width="30.63"/>
    <col customWidth="1" min="13" max="13" width="34.13"/>
    <col customWidth="1" min="14" max="14" width="55.25"/>
  </cols>
  <sheetData>
    <row r="1">
      <c r="A1" s="336" t="s">
        <v>219</v>
      </c>
      <c r="B1" s="337"/>
    </row>
    <row r="2">
      <c r="A2" s="338" t="s">
        <v>1220</v>
      </c>
      <c r="B2" s="339" t="s">
        <v>1420</v>
      </c>
    </row>
    <row r="3">
      <c r="A3" s="338" t="s">
        <v>3</v>
      </c>
      <c r="B3" s="339" t="s">
        <v>1421</v>
      </c>
    </row>
    <row r="4">
      <c r="A4" s="338" t="s">
        <v>1223</v>
      </c>
      <c r="B4" s="339" t="s">
        <v>1422</v>
      </c>
    </row>
    <row r="5">
      <c r="A5" s="338" t="s">
        <v>5</v>
      </c>
      <c r="B5" s="339" t="s">
        <v>1423</v>
      </c>
    </row>
    <row r="6">
      <c r="A6" s="338" t="s">
        <v>4</v>
      </c>
      <c r="B6" s="339" t="s">
        <v>1424</v>
      </c>
    </row>
    <row r="7">
      <c r="A7" s="338" t="s">
        <v>9</v>
      </c>
      <c r="B7" s="339" t="s">
        <v>1425</v>
      </c>
    </row>
    <row r="8">
      <c r="A8" s="338" t="s">
        <v>8</v>
      </c>
      <c r="B8" s="339" t="s">
        <v>1426</v>
      </c>
    </row>
    <row r="10">
      <c r="A10" s="22" t="s">
        <v>1427</v>
      </c>
      <c r="L10" s="22" t="s">
        <v>1428</v>
      </c>
    </row>
    <row r="11">
      <c r="B11" s="26" t="s">
        <v>1429</v>
      </c>
      <c r="C11" s="26">
        <v>30.0</v>
      </c>
      <c r="D11" s="26">
        <v>9.0</v>
      </c>
      <c r="E11" s="26">
        <v>1.8</v>
      </c>
      <c r="F11" s="26">
        <v>0.18</v>
      </c>
    </row>
    <row r="12" ht="22.5" customHeight="1">
      <c r="A12" s="383"/>
      <c r="B12" s="266" t="s">
        <v>1430</v>
      </c>
      <c r="C12" s="266" t="s">
        <v>1431</v>
      </c>
      <c r="D12" s="266" t="s">
        <v>1432</v>
      </c>
      <c r="E12" s="266" t="s">
        <v>1433</v>
      </c>
      <c r="F12" s="384" t="s">
        <v>1434</v>
      </c>
      <c r="G12" s="31"/>
      <c r="H12" s="31"/>
      <c r="L12" s="385" t="s">
        <v>1435</v>
      </c>
      <c r="M12" s="385" t="s">
        <v>1436</v>
      </c>
      <c r="N12" s="385" t="s">
        <v>1437</v>
      </c>
      <c r="O12" s="386"/>
    </row>
    <row r="13">
      <c r="A13" s="387" t="s">
        <v>1438</v>
      </c>
      <c r="B13" s="388" t="s">
        <v>1439</v>
      </c>
      <c r="C13" s="389">
        <v>0.6</v>
      </c>
      <c r="D13" s="390">
        <v>0.3</v>
      </c>
      <c r="E13" s="390">
        <v>0.2</v>
      </c>
      <c r="F13" s="390">
        <v>0.1</v>
      </c>
      <c r="G13" s="31"/>
      <c r="H13" s="31"/>
      <c r="L13" s="300" t="str">
        <f>B12</f>
        <v>Acquisition</v>
      </c>
      <c r="M13" s="391" t="s">
        <v>1440</v>
      </c>
      <c r="N13" s="391" t="s">
        <v>1441</v>
      </c>
      <c r="O13" s="386"/>
    </row>
    <row r="14">
      <c r="A14" s="392" t="s">
        <v>1442</v>
      </c>
      <c r="B14" s="393" t="s">
        <v>1443</v>
      </c>
      <c r="C14" s="393" t="s">
        <v>1444</v>
      </c>
      <c r="D14" s="393" t="s">
        <v>1445</v>
      </c>
      <c r="E14" s="393" t="s">
        <v>1446</v>
      </c>
      <c r="F14" s="393" t="s">
        <v>1447</v>
      </c>
      <c r="G14" s="31"/>
      <c r="H14" s="31"/>
      <c r="L14" s="300" t="str">
        <f>C12</f>
        <v>Activation</v>
      </c>
      <c r="M14" s="391" t="s">
        <v>1448</v>
      </c>
      <c r="N14" s="391" t="s">
        <v>1449</v>
      </c>
      <c r="O14" s="386"/>
    </row>
    <row r="15">
      <c r="A15" s="394"/>
      <c r="B15" s="393" t="s">
        <v>1450</v>
      </c>
      <c r="C15" s="393" t="s">
        <v>1451</v>
      </c>
      <c r="D15" s="393" t="s">
        <v>1452</v>
      </c>
      <c r="E15" s="393" t="s">
        <v>1453</v>
      </c>
      <c r="F15" s="393" t="s">
        <v>1454</v>
      </c>
      <c r="G15" s="31"/>
      <c r="H15" s="31"/>
      <c r="L15" s="300" t="str">
        <f>D12</f>
        <v>Retention</v>
      </c>
      <c r="M15" s="391" t="s">
        <v>1455</v>
      </c>
      <c r="N15" s="391" t="s">
        <v>1456</v>
      </c>
      <c r="O15" s="386"/>
    </row>
    <row r="16">
      <c r="A16" s="394"/>
      <c r="B16" s="393" t="s">
        <v>1457</v>
      </c>
      <c r="C16" s="393" t="s">
        <v>1458</v>
      </c>
      <c r="D16" s="393" t="s">
        <v>1459</v>
      </c>
      <c r="E16" s="393" t="s">
        <v>1460</v>
      </c>
      <c r="F16" s="393" t="s">
        <v>1461</v>
      </c>
      <c r="G16" s="31"/>
      <c r="H16" s="31"/>
      <c r="L16" s="300" t="str">
        <f>E12</f>
        <v>Revenue</v>
      </c>
      <c r="M16" s="391" t="s">
        <v>1462</v>
      </c>
      <c r="N16" s="391" t="s">
        <v>1463</v>
      </c>
      <c r="O16" s="386"/>
    </row>
    <row r="17">
      <c r="A17" s="394"/>
      <c r="B17" s="393" t="s">
        <v>1464</v>
      </c>
      <c r="C17" s="393" t="s">
        <v>1465</v>
      </c>
      <c r="D17" s="393" t="s">
        <v>1466</v>
      </c>
      <c r="E17" s="393" t="s">
        <v>1467</v>
      </c>
      <c r="F17" s="393" t="s">
        <v>1468</v>
      </c>
      <c r="G17" s="31"/>
      <c r="H17" s="31"/>
      <c r="L17" s="300" t="str">
        <f>F12</f>
        <v>Referral</v>
      </c>
      <c r="M17" s="391" t="s">
        <v>1469</v>
      </c>
      <c r="N17" s="391" t="s">
        <v>1470</v>
      </c>
      <c r="O17" s="395"/>
    </row>
    <row r="18">
      <c r="A18" s="394"/>
      <c r="B18" s="393" t="s">
        <v>1471</v>
      </c>
      <c r="C18" s="393" t="s">
        <v>1472</v>
      </c>
      <c r="D18" s="393" t="s">
        <v>1473</v>
      </c>
      <c r="E18" s="396"/>
      <c r="F18" s="393" t="s">
        <v>1474</v>
      </c>
      <c r="G18" s="31"/>
      <c r="H18" s="31"/>
    </row>
    <row r="19">
      <c r="A19" s="394"/>
      <c r="B19" s="393" t="s">
        <v>1475</v>
      </c>
      <c r="C19" s="397"/>
      <c r="D19" s="393" t="s">
        <v>1476</v>
      </c>
      <c r="E19" s="396"/>
      <c r="F19" s="393" t="s">
        <v>1477</v>
      </c>
      <c r="G19" s="31"/>
      <c r="H19" s="31"/>
      <c r="L19" s="300" t="s">
        <v>1478</v>
      </c>
      <c r="M19" s="398" t="s">
        <v>1479</v>
      </c>
      <c r="N19" s="386"/>
    </row>
    <row r="20" ht="120.75" customHeight="1">
      <c r="A20" s="394"/>
      <c r="B20" s="399"/>
      <c r="C20" s="399"/>
      <c r="D20" s="393" t="s">
        <v>1480</v>
      </c>
      <c r="E20" s="400"/>
      <c r="F20" s="393" t="s">
        <v>1481</v>
      </c>
      <c r="G20" s="31"/>
      <c r="H20" s="31"/>
      <c r="L20" s="300" t="s">
        <v>1482</v>
      </c>
      <c r="M20" s="401" t="s">
        <v>1483</v>
      </c>
      <c r="N20" s="395"/>
    </row>
    <row r="21">
      <c r="A21" s="402"/>
      <c r="B21" s="403"/>
      <c r="C21" s="403"/>
      <c r="D21" s="403"/>
      <c r="E21" s="403"/>
      <c r="F21" s="403"/>
      <c r="G21" s="31"/>
      <c r="H21" s="31"/>
    </row>
    <row r="25">
      <c r="F25" s="25"/>
    </row>
    <row r="26">
      <c r="A26" s="22" t="s">
        <v>1484</v>
      </c>
      <c r="F26" s="22"/>
      <c r="G26" s="21"/>
      <c r="H26" s="21"/>
      <c r="I26" s="21"/>
      <c r="J26" s="21"/>
      <c r="L26" s="22" t="s">
        <v>1485</v>
      </c>
    </row>
    <row r="27" ht="43.5" customHeight="1">
      <c r="A27" s="404" t="s">
        <v>1486</v>
      </c>
      <c r="B27" s="404" t="s">
        <v>1487</v>
      </c>
      <c r="C27" s="404" t="s">
        <v>1488</v>
      </c>
      <c r="D27" s="404" t="s">
        <v>1489</v>
      </c>
      <c r="F27" s="405"/>
      <c r="G27" s="21"/>
      <c r="H27" s="21"/>
      <c r="I27" s="21"/>
      <c r="J27" s="21"/>
      <c r="L27" s="385" t="s">
        <v>1490</v>
      </c>
      <c r="M27" s="385" t="s">
        <v>1491</v>
      </c>
      <c r="N27" s="385" t="s">
        <v>1492</v>
      </c>
    </row>
    <row r="28">
      <c r="A28" s="181" t="s">
        <v>1493</v>
      </c>
      <c r="B28" s="181" t="s">
        <v>1494</v>
      </c>
      <c r="C28" s="181" t="s">
        <v>1495</v>
      </c>
      <c r="D28" s="181" t="s">
        <v>1496</v>
      </c>
      <c r="F28" s="406"/>
      <c r="G28" s="21"/>
      <c r="H28" s="21"/>
      <c r="I28" s="21"/>
      <c r="J28" s="21"/>
      <c r="L28" s="407" t="s">
        <v>1497</v>
      </c>
      <c r="M28" s="408" t="s">
        <v>1498</v>
      </c>
      <c r="N28" s="409" t="s">
        <v>1499</v>
      </c>
    </row>
    <row r="29">
      <c r="A29" s="181" t="s">
        <v>1500</v>
      </c>
      <c r="B29" s="181" t="s">
        <v>1501</v>
      </c>
      <c r="C29" s="181" t="s">
        <v>1502</v>
      </c>
      <c r="D29" s="181" t="s">
        <v>1503</v>
      </c>
      <c r="F29" s="406"/>
      <c r="G29" s="21"/>
      <c r="H29" s="21"/>
      <c r="I29" s="21"/>
      <c r="J29" s="21"/>
      <c r="L29" s="407" t="s">
        <v>1504</v>
      </c>
      <c r="M29" s="235"/>
      <c r="N29" s="235"/>
    </row>
    <row r="30">
      <c r="A30" s="181" t="s">
        <v>1505</v>
      </c>
      <c r="B30" s="181" t="s">
        <v>1506</v>
      </c>
      <c r="C30" s="181" t="s">
        <v>1507</v>
      </c>
      <c r="D30" s="181" t="s">
        <v>1508</v>
      </c>
      <c r="F30" s="406"/>
      <c r="G30" s="21"/>
      <c r="H30" s="21"/>
      <c r="I30" s="21"/>
      <c r="J30" s="21"/>
      <c r="L30" s="407" t="s">
        <v>1509</v>
      </c>
      <c r="M30" s="235"/>
      <c r="N30" s="235"/>
    </row>
    <row r="31">
      <c r="A31" s="181" t="s">
        <v>1510</v>
      </c>
      <c r="B31" s="181" t="s">
        <v>1511</v>
      </c>
      <c r="C31" s="181" t="s">
        <v>1512</v>
      </c>
      <c r="D31" s="181" t="s">
        <v>1513</v>
      </c>
      <c r="F31" s="406"/>
      <c r="G31" s="21"/>
      <c r="H31" s="21"/>
      <c r="I31" s="21"/>
      <c r="J31" s="21"/>
      <c r="L31" s="407" t="s">
        <v>1514</v>
      </c>
      <c r="M31" s="235"/>
      <c r="N31" s="235"/>
    </row>
    <row r="32">
      <c r="A32" s="181" t="s">
        <v>1515</v>
      </c>
      <c r="B32" s="181" t="s">
        <v>1516</v>
      </c>
      <c r="C32" s="181" t="s">
        <v>1517</v>
      </c>
      <c r="D32" s="181" t="s">
        <v>1518</v>
      </c>
      <c r="F32" s="406"/>
      <c r="G32" s="21"/>
      <c r="H32" s="21"/>
      <c r="I32" s="21"/>
      <c r="J32" s="21"/>
      <c r="L32" s="407" t="s">
        <v>1519</v>
      </c>
      <c r="M32" s="236"/>
      <c r="N32" s="236"/>
    </row>
    <row r="33">
      <c r="A33" s="181" t="s">
        <v>1520</v>
      </c>
      <c r="B33" s="181" t="s">
        <v>1521</v>
      </c>
      <c r="C33" s="181" t="s">
        <v>1522</v>
      </c>
      <c r="D33" s="181" t="s">
        <v>1523</v>
      </c>
    </row>
    <row r="34">
      <c r="A34" s="181" t="s">
        <v>1524</v>
      </c>
      <c r="B34" s="181" t="s">
        <v>1525</v>
      </c>
      <c r="C34" s="181" t="s">
        <v>1526</v>
      </c>
      <c r="D34" s="181" t="s">
        <v>1527</v>
      </c>
    </row>
    <row r="35">
      <c r="L35" s="25"/>
    </row>
    <row r="70">
      <c r="L70" s="25"/>
    </row>
    <row r="104">
      <c r="L104" s="25"/>
    </row>
  </sheetData>
  <mergeCells count="3">
    <mergeCell ref="A14:A21"/>
    <mergeCell ref="M28:M32"/>
    <mergeCell ref="N28:N3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8"/>
    <col customWidth="1" min="2" max="2" width="27.38"/>
    <col customWidth="1" min="8" max="8" width="22.25"/>
  </cols>
  <sheetData>
    <row r="1">
      <c r="A1" s="336" t="s">
        <v>219</v>
      </c>
      <c r="B1" s="337"/>
      <c r="C1" s="25"/>
      <c r="D1" s="25"/>
      <c r="E1" s="25"/>
      <c r="F1" s="25"/>
      <c r="G1" s="25"/>
    </row>
    <row r="2">
      <c r="A2" s="338" t="s">
        <v>1220</v>
      </c>
      <c r="B2" s="339" t="s">
        <v>1528</v>
      </c>
      <c r="C2" s="25"/>
      <c r="D2" s="25"/>
      <c r="E2" s="25"/>
      <c r="F2" s="25"/>
      <c r="G2" s="25"/>
    </row>
    <row r="3">
      <c r="A3" s="338" t="s">
        <v>3</v>
      </c>
      <c r="B3" s="339" t="s">
        <v>1529</v>
      </c>
      <c r="C3" s="25"/>
      <c r="D3" s="25"/>
      <c r="E3" s="25"/>
      <c r="F3" s="25"/>
      <c r="G3" s="25"/>
    </row>
    <row r="4">
      <c r="A4" s="338" t="s">
        <v>1223</v>
      </c>
      <c r="B4" s="339" t="s">
        <v>189</v>
      </c>
      <c r="C4" s="25"/>
      <c r="D4" s="25"/>
      <c r="E4" s="25"/>
      <c r="F4" s="25"/>
      <c r="G4" s="25"/>
    </row>
    <row r="5">
      <c r="A5" s="338" t="s">
        <v>5</v>
      </c>
      <c r="B5" s="339" t="s">
        <v>1530</v>
      </c>
      <c r="C5" s="25"/>
      <c r="D5" s="25"/>
      <c r="E5" s="25"/>
      <c r="F5" s="25"/>
      <c r="G5" s="25"/>
    </row>
    <row r="6">
      <c r="A6" s="338" t="s">
        <v>4</v>
      </c>
      <c r="B6" s="339" t="s">
        <v>1531</v>
      </c>
      <c r="C6" s="25"/>
      <c r="D6" s="25"/>
      <c r="E6" s="25"/>
      <c r="F6" s="25"/>
      <c r="G6" s="25"/>
    </row>
    <row r="7">
      <c r="A7" s="338" t="s">
        <v>9</v>
      </c>
      <c r="B7" s="339" t="s">
        <v>1532</v>
      </c>
      <c r="C7" s="25"/>
      <c r="D7" s="25"/>
      <c r="E7" s="25"/>
      <c r="F7" s="25"/>
      <c r="G7" s="25"/>
    </row>
    <row r="8">
      <c r="A8" s="338" t="s">
        <v>8</v>
      </c>
      <c r="B8" s="339" t="s">
        <v>1533</v>
      </c>
      <c r="C8" s="25"/>
      <c r="D8" s="25"/>
      <c r="E8" s="25"/>
      <c r="F8" s="25"/>
      <c r="G8" s="25"/>
    </row>
    <row r="9">
      <c r="A9" s="25"/>
      <c r="B9" s="25"/>
      <c r="C9" s="25"/>
      <c r="D9" s="25"/>
      <c r="E9" s="25"/>
      <c r="F9" s="25"/>
      <c r="G9" s="25"/>
    </row>
    <row r="11">
      <c r="A11" s="19" t="s">
        <v>1534</v>
      </c>
    </row>
    <row r="13">
      <c r="A13" s="410" t="s">
        <v>1535</v>
      </c>
      <c r="B13" s="411"/>
      <c r="C13" s="411"/>
      <c r="D13" s="412"/>
      <c r="E13" s="410" t="s">
        <v>1536</v>
      </c>
      <c r="F13" s="411"/>
      <c r="G13" s="411"/>
      <c r="H13" s="412"/>
      <c r="I13" s="410" t="s">
        <v>189</v>
      </c>
      <c r="J13" s="411"/>
      <c r="K13" s="411"/>
      <c r="L13" s="412"/>
      <c r="M13" s="410" t="s">
        <v>1537</v>
      </c>
      <c r="N13" s="411"/>
      <c r="O13" s="411"/>
      <c r="P13" s="412"/>
      <c r="Q13" s="410" t="s">
        <v>1538</v>
      </c>
      <c r="R13" s="411"/>
      <c r="S13" s="411"/>
      <c r="T13" s="412"/>
    </row>
    <row r="14">
      <c r="A14" s="413"/>
      <c r="D14" s="414"/>
      <c r="E14" s="413"/>
      <c r="H14" s="414"/>
      <c r="I14" s="413"/>
      <c r="L14" s="414"/>
      <c r="M14" s="413"/>
      <c r="P14" s="414"/>
      <c r="Q14" s="413"/>
      <c r="T14" s="414"/>
    </row>
    <row r="15">
      <c r="A15" s="415" t="s">
        <v>1539</v>
      </c>
      <c r="D15" s="414"/>
      <c r="E15" s="416" t="s">
        <v>1540</v>
      </c>
      <c r="H15" s="414"/>
      <c r="I15" s="416" t="s">
        <v>1541</v>
      </c>
      <c r="L15" s="414"/>
      <c r="M15" s="416" t="s">
        <v>1542</v>
      </c>
      <c r="P15" s="414"/>
      <c r="Q15" s="416" t="s">
        <v>1543</v>
      </c>
      <c r="T15" s="414"/>
    </row>
    <row r="16">
      <c r="A16" s="413"/>
      <c r="D16" s="414"/>
      <c r="E16" s="413"/>
      <c r="H16" s="414"/>
      <c r="I16" s="413"/>
      <c r="L16" s="414"/>
      <c r="M16" s="413"/>
      <c r="P16" s="414"/>
      <c r="Q16" s="413"/>
      <c r="T16" s="414"/>
    </row>
    <row r="17">
      <c r="A17" s="413"/>
      <c r="D17" s="414"/>
      <c r="E17" s="413"/>
      <c r="H17" s="414"/>
      <c r="I17" s="413"/>
      <c r="L17" s="414"/>
      <c r="M17" s="413"/>
      <c r="P17" s="414"/>
      <c r="Q17" s="413"/>
      <c r="T17" s="414"/>
    </row>
    <row r="18">
      <c r="A18" s="413"/>
      <c r="D18" s="414"/>
      <c r="E18" s="413"/>
      <c r="H18" s="414"/>
      <c r="I18" s="413"/>
      <c r="L18" s="414"/>
      <c r="M18" s="413"/>
      <c r="P18" s="414"/>
      <c r="Q18" s="413"/>
      <c r="T18" s="414"/>
    </row>
    <row r="19">
      <c r="A19" s="413"/>
      <c r="D19" s="414"/>
      <c r="E19" s="413"/>
      <c r="H19" s="414"/>
      <c r="I19" s="413"/>
      <c r="L19" s="414"/>
      <c r="M19" s="413"/>
      <c r="P19" s="414"/>
      <c r="Q19" s="413"/>
      <c r="T19" s="414"/>
    </row>
    <row r="20">
      <c r="A20" s="413"/>
      <c r="D20" s="414"/>
      <c r="E20" s="413"/>
      <c r="H20" s="414"/>
      <c r="I20" s="413"/>
      <c r="L20" s="414"/>
      <c r="M20" s="413"/>
      <c r="P20" s="414"/>
      <c r="Q20" s="413"/>
      <c r="T20" s="414"/>
    </row>
    <row r="21">
      <c r="A21" s="413"/>
      <c r="D21" s="414"/>
      <c r="E21" s="413"/>
      <c r="H21" s="414"/>
      <c r="I21" s="413"/>
      <c r="L21" s="414"/>
      <c r="M21" s="413"/>
      <c r="P21" s="414"/>
      <c r="Q21" s="413"/>
      <c r="T21" s="414"/>
    </row>
    <row r="22">
      <c r="A22" s="413"/>
      <c r="D22" s="414"/>
      <c r="E22" s="413"/>
      <c r="H22" s="414"/>
      <c r="I22" s="413"/>
      <c r="L22" s="414"/>
      <c r="M22" s="413"/>
      <c r="P22" s="414"/>
      <c r="Q22" s="413"/>
      <c r="T22" s="414"/>
    </row>
    <row r="23">
      <c r="A23" s="413"/>
      <c r="D23" s="414"/>
      <c r="E23" s="413"/>
      <c r="H23" s="414"/>
      <c r="I23" s="413"/>
      <c r="L23" s="414"/>
      <c r="M23" s="413"/>
      <c r="P23" s="414"/>
      <c r="Q23" s="413"/>
      <c r="T23" s="414"/>
    </row>
    <row r="24">
      <c r="A24" s="413"/>
      <c r="D24" s="414"/>
      <c r="E24" s="413"/>
      <c r="H24" s="414"/>
      <c r="I24" s="413"/>
      <c r="L24" s="414"/>
      <c r="M24" s="413"/>
      <c r="P24" s="414"/>
      <c r="Q24" s="413"/>
      <c r="T24" s="414"/>
    </row>
    <row r="25">
      <c r="A25" s="413"/>
      <c r="D25" s="414"/>
      <c r="E25" s="413"/>
      <c r="H25" s="414"/>
      <c r="I25" s="413"/>
      <c r="L25" s="414"/>
      <c r="M25" s="413"/>
      <c r="P25" s="414"/>
      <c r="Q25" s="413"/>
      <c r="T25" s="414"/>
    </row>
    <row r="26">
      <c r="A26" s="413"/>
      <c r="D26" s="414"/>
      <c r="E26" s="413"/>
      <c r="H26" s="414"/>
      <c r="I26" s="413"/>
      <c r="L26" s="414"/>
      <c r="M26" s="413"/>
      <c r="P26" s="414"/>
      <c r="Q26" s="413"/>
      <c r="T26" s="414"/>
    </row>
    <row r="27">
      <c r="A27" s="413"/>
      <c r="D27" s="414"/>
      <c r="E27" s="413"/>
      <c r="H27" s="414"/>
      <c r="I27" s="413"/>
      <c r="L27" s="414"/>
      <c r="M27" s="413"/>
      <c r="P27" s="414"/>
      <c r="Q27" s="413"/>
      <c r="T27" s="414"/>
    </row>
    <row r="28">
      <c r="A28" s="413"/>
      <c r="D28" s="414"/>
      <c r="E28" s="413"/>
      <c r="H28" s="414"/>
      <c r="I28" s="413"/>
      <c r="L28" s="414"/>
      <c r="M28" s="413"/>
      <c r="P28" s="414"/>
      <c r="Q28" s="413"/>
      <c r="T28" s="414"/>
    </row>
    <row r="29">
      <c r="A29" s="413"/>
      <c r="D29" s="414"/>
      <c r="E29" s="413"/>
      <c r="H29" s="414"/>
      <c r="I29" s="413"/>
      <c r="L29" s="414"/>
      <c r="M29" s="413"/>
      <c r="P29" s="414"/>
      <c r="Q29" s="413"/>
      <c r="T29" s="414"/>
    </row>
    <row r="30">
      <c r="A30" s="413"/>
      <c r="D30" s="414"/>
      <c r="E30" s="413"/>
      <c r="H30" s="414"/>
      <c r="I30" s="413"/>
      <c r="L30" s="414"/>
      <c r="M30" s="413"/>
      <c r="P30" s="414"/>
      <c r="Q30" s="413"/>
      <c r="T30" s="414"/>
    </row>
    <row r="31">
      <c r="A31" s="413"/>
      <c r="D31" s="414"/>
      <c r="E31" s="413"/>
      <c r="H31" s="414"/>
      <c r="I31" s="413"/>
      <c r="L31" s="414"/>
      <c r="M31" s="413"/>
      <c r="P31" s="414"/>
      <c r="Q31" s="413"/>
      <c r="T31" s="414"/>
    </row>
    <row r="32" ht="192.75" customHeight="1">
      <c r="A32" s="413"/>
      <c r="D32" s="414"/>
      <c r="E32" s="417"/>
      <c r="F32" s="418"/>
      <c r="G32" s="418"/>
      <c r="H32" s="419"/>
      <c r="I32" s="413"/>
      <c r="L32" s="414"/>
      <c r="M32" s="417"/>
      <c r="N32" s="418"/>
      <c r="O32" s="418"/>
      <c r="P32" s="419"/>
      <c r="Q32" s="413"/>
      <c r="T32" s="414"/>
    </row>
    <row r="33">
      <c r="A33" s="413"/>
      <c r="D33" s="414"/>
      <c r="E33" s="420" t="s">
        <v>1544</v>
      </c>
      <c r="F33" s="411"/>
      <c r="G33" s="411"/>
      <c r="H33" s="412"/>
      <c r="I33" s="413"/>
      <c r="L33" s="414"/>
      <c r="M33" s="420" t="s">
        <v>1545</v>
      </c>
      <c r="N33" s="411"/>
      <c r="O33" s="411"/>
      <c r="P33" s="412"/>
      <c r="Q33" s="413"/>
      <c r="T33" s="414"/>
    </row>
    <row r="34">
      <c r="A34" s="413"/>
      <c r="D34" s="414"/>
      <c r="E34" s="413"/>
      <c r="H34" s="414"/>
      <c r="I34" s="413"/>
      <c r="L34" s="414"/>
      <c r="M34" s="413"/>
      <c r="P34" s="414"/>
      <c r="Q34" s="413"/>
      <c r="T34" s="414"/>
    </row>
    <row r="35">
      <c r="A35" s="413"/>
      <c r="D35" s="414"/>
      <c r="E35" s="416" t="s">
        <v>1546</v>
      </c>
      <c r="H35" s="414"/>
      <c r="I35" s="413"/>
      <c r="L35" s="414"/>
      <c r="M35" s="416" t="s">
        <v>1547</v>
      </c>
      <c r="P35" s="414"/>
      <c r="Q35" s="413"/>
      <c r="T35" s="414"/>
    </row>
    <row r="36">
      <c r="A36" s="413"/>
      <c r="D36" s="414"/>
      <c r="E36" s="413"/>
      <c r="H36" s="414"/>
      <c r="I36" s="413"/>
      <c r="L36" s="414"/>
      <c r="M36" s="413"/>
      <c r="P36" s="414"/>
      <c r="Q36" s="413"/>
      <c r="T36" s="414"/>
    </row>
    <row r="37">
      <c r="A37" s="413"/>
      <c r="D37" s="414"/>
      <c r="E37" s="413"/>
      <c r="H37" s="414"/>
      <c r="I37" s="413"/>
      <c r="L37" s="414"/>
      <c r="M37" s="413"/>
      <c r="P37" s="414"/>
      <c r="Q37" s="413"/>
      <c r="T37" s="414"/>
    </row>
    <row r="38">
      <c r="A38" s="413"/>
      <c r="D38" s="414"/>
      <c r="E38" s="413"/>
      <c r="H38" s="414"/>
      <c r="I38" s="413"/>
      <c r="L38" s="414"/>
      <c r="M38" s="413"/>
      <c r="P38" s="414"/>
      <c r="Q38" s="413"/>
      <c r="T38" s="414"/>
    </row>
    <row r="39">
      <c r="A39" s="413"/>
      <c r="D39" s="414"/>
      <c r="E39" s="413"/>
      <c r="H39" s="414"/>
      <c r="I39" s="413"/>
      <c r="L39" s="414"/>
      <c r="M39" s="413"/>
      <c r="P39" s="414"/>
      <c r="Q39" s="413"/>
      <c r="T39" s="414"/>
    </row>
    <row r="40">
      <c r="A40" s="413"/>
      <c r="D40" s="414"/>
      <c r="E40" s="413"/>
      <c r="H40" s="414"/>
      <c r="I40" s="413"/>
      <c r="L40" s="414"/>
      <c r="M40" s="413"/>
      <c r="P40" s="414"/>
      <c r="Q40" s="413"/>
      <c r="T40" s="414"/>
    </row>
    <row r="41">
      <c r="A41" s="413"/>
      <c r="D41" s="414"/>
      <c r="E41" s="413"/>
      <c r="H41" s="414"/>
      <c r="I41" s="413"/>
      <c r="L41" s="414"/>
      <c r="M41" s="413"/>
      <c r="P41" s="414"/>
      <c r="Q41" s="413"/>
      <c r="T41" s="414"/>
    </row>
    <row r="42">
      <c r="A42" s="413"/>
      <c r="D42" s="414"/>
      <c r="E42" s="413"/>
      <c r="H42" s="414"/>
      <c r="I42" s="413"/>
      <c r="L42" s="414"/>
      <c r="M42" s="413"/>
      <c r="P42" s="414"/>
      <c r="Q42" s="413"/>
      <c r="T42" s="414"/>
    </row>
    <row r="43">
      <c r="A43" s="413"/>
      <c r="D43" s="414"/>
      <c r="E43" s="413"/>
      <c r="H43" s="414"/>
      <c r="I43" s="413"/>
      <c r="L43" s="414"/>
      <c r="M43" s="413"/>
      <c r="P43" s="414"/>
      <c r="Q43" s="413"/>
      <c r="T43" s="414"/>
    </row>
    <row r="44">
      <c r="A44" s="413"/>
      <c r="D44" s="414"/>
      <c r="E44" s="413"/>
      <c r="H44" s="414"/>
      <c r="I44" s="413"/>
      <c r="L44" s="414"/>
      <c r="M44" s="413"/>
      <c r="P44" s="414"/>
      <c r="Q44" s="413"/>
      <c r="T44" s="414"/>
    </row>
    <row r="45">
      <c r="A45" s="413"/>
      <c r="D45" s="414"/>
      <c r="E45" s="413"/>
      <c r="H45" s="414"/>
      <c r="I45" s="413"/>
      <c r="L45" s="414"/>
      <c r="M45" s="413"/>
      <c r="P45" s="414"/>
      <c r="Q45" s="413"/>
      <c r="T45" s="414"/>
    </row>
    <row r="46">
      <c r="A46" s="413"/>
      <c r="D46" s="414"/>
      <c r="E46" s="413"/>
      <c r="H46" s="414"/>
      <c r="I46" s="413"/>
      <c r="L46" s="414"/>
      <c r="M46" s="413"/>
      <c r="P46" s="414"/>
      <c r="Q46" s="413"/>
      <c r="T46" s="414"/>
    </row>
    <row r="47">
      <c r="A47" s="413"/>
      <c r="D47" s="414"/>
      <c r="E47" s="413"/>
      <c r="H47" s="414"/>
      <c r="I47" s="413"/>
      <c r="L47" s="414"/>
      <c r="M47" s="413"/>
      <c r="P47" s="414"/>
      <c r="Q47" s="413"/>
      <c r="T47" s="414"/>
    </row>
    <row r="48">
      <c r="A48" s="413"/>
      <c r="D48" s="414"/>
      <c r="E48" s="413"/>
      <c r="H48" s="414"/>
      <c r="I48" s="413"/>
      <c r="L48" s="414"/>
      <c r="M48" s="413"/>
      <c r="P48" s="414"/>
      <c r="Q48" s="413"/>
      <c r="T48" s="414"/>
    </row>
    <row r="49">
      <c r="A49" s="413"/>
      <c r="D49" s="414"/>
      <c r="E49" s="413"/>
      <c r="H49" s="414"/>
      <c r="I49" s="413"/>
      <c r="L49" s="414"/>
      <c r="M49" s="413"/>
      <c r="P49" s="414"/>
      <c r="Q49" s="413"/>
      <c r="T49" s="414"/>
    </row>
    <row r="50">
      <c r="A50" s="413"/>
      <c r="D50" s="414"/>
      <c r="E50" s="413"/>
      <c r="H50" s="414"/>
      <c r="I50" s="413"/>
      <c r="L50" s="414"/>
      <c r="M50" s="413"/>
      <c r="P50" s="414"/>
      <c r="Q50" s="413"/>
      <c r="T50" s="414"/>
    </row>
    <row r="51">
      <c r="A51" s="413"/>
      <c r="D51" s="414"/>
      <c r="E51" s="413"/>
      <c r="H51" s="414"/>
      <c r="I51" s="413"/>
      <c r="L51" s="414"/>
      <c r="M51" s="413"/>
      <c r="P51" s="414"/>
      <c r="Q51" s="413"/>
      <c r="T51" s="414"/>
    </row>
    <row r="52" ht="75.0" customHeight="1">
      <c r="A52" s="421"/>
      <c r="B52" s="194"/>
      <c r="C52" s="194"/>
      <c r="D52" s="422"/>
      <c r="E52" s="421"/>
      <c r="F52" s="194"/>
      <c r="G52" s="194"/>
      <c r="H52" s="422"/>
      <c r="I52" s="421"/>
      <c r="J52" s="194"/>
      <c r="K52" s="194"/>
      <c r="L52" s="422"/>
      <c r="M52" s="421"/>
      <c r="N52" s="194"/>
      <c r="O52" s="194"/>
      <c r="P52" s="422"/>
      <c r="Q52" s="421"/>
      <c r="R52" s="194"/>
      <c r="S52" s="194"/>
      <c r="T52" s="422"/>
    </row>
    <row r="53">
      <c r="A53" s="423" t="s">
        <v>1548</v>
      </c>
      <c r="B53" s="424"/>
      <c r="C53" s="424"/>
      <c r="D53" s="424"/>
      <c r="E53" s="424"/>
      <c r="F53" s="424"/>
      <c r="G53" s="424"/>
      <c r="H53" s="424"/>
      <c r="I53" s="424"/>
      <c r="J53" s="425"/>
      <c r="K53" s="423" t="s">
        <v>1549</v>
      </c>
      <c r="L53" s="424"/>
      <c r="M53" s="424"/>
      <c r="N53" s="424"/>
      <c r="O53" s="424"/>
      <c r="P53" s="424"/>
      <c r="Q53" s="424"/>
      <c r="R53" s="424"/>
      <c r="S53" s="424"/>
      <c r="T53" s="425"/>
    </row>
    <row r="54">
      <c r="A54" s="426"/>
      <c r="J54" s="192"/>
      <c r="K54" s="426"/>
      <c r="T54" s="192"/>
    </row>
    <row r="55">
      <c r="A55" s="427" t="s">
        <v>1550</v>
      </c>
      <c r="J55" s="192"/>
      <c r="K55" s="428" t="s">
        <v>1551</v>
      </c>
      <c r="T55" s="192"/>
    </row>
    <row r="56">
      <c r="A56" s="426"/>
      <c r="J56" s="192"/>
      <c r="K56" s="426"/>
      <c r="T56" s="192"/>
    </row>
    <row r="57">
      <c r="A57" s="426"/>
      <c r="J57" s="192"/>
      <c r="K57" s="426"/>
      <c r="T57" s="192"/>
    </row>
    <row r="58">
      <c r="A58" s="426"/>
      <c r="J58" s="192"/>
      <c r="K58" s="426"/>
      <c r="T58" s="192"/>
    </row>
    <row r="59">
      <c r="A59" s="426"/>
      <c r="J59" s="192"/>
      <c r="K59" s="426"/>
      <c r="T59" s="192"/>
    </row>
    <row r="60">
      <c r="A60" s="426"/>
      <c r="J60" s="192"/>
      <c r="K60" s="426"/>
      <c r="T60" s="192"/>
    </row>
    <row r="61">
      <c r="A61" s="426"/>
      <c r="J61" s="192"/>
      <c r="K61" s="426"/>
      <c r="T61" s="192"/>
    </row>
    <row r="62">
      <c r="A62" s="426"/>
      <c r="J62" s="192"/>
      <c r="K62" s="426"/>
      <c r="T62" s="192"/>
    </row>
    <row r="63">
      <c r="A63" s="426"/>
      <c r="J63" s="192"/>
      <c r="K63" s="426"/>
      <c r="T63" s="192"/>
    </row>
    <row r="64">
      <c r="A64" s="426"/>
      <c r="J64" s="192"/>
      <c r="K64" s="426"/>
      <c r="T64" s="192"/>
    </row>
    <row r="65" ht="191.25" customHeight="1">
      <c r="A65" s="429"/>
      <c r="B65" s="194"/>
      <c r="C65" s="194"/>
      <c r="D65" s="194"/>
      <c r="E65" s="194"/>
      <c r="F65" s="194"/>
      <c r="G65" s="194"/>
      <c r="H65" s="194"/>
      <c r="I65" s="194"/>
      <c r="J65" s="195"/>
      <c r="K65" s="429"/>
      <c r="L65" s="194"/>
      <c r="M65" s="194"/>
      <c r="N65" s="194"/>
      <c r="O65" s="194"/>
      <c r="P65" s="194"/>
      <c r="Q65" s="194"/>
      <c r="R65" s="194"/>
      <c r="S65" s="194"/>
      <c r="T65" s="195"/>
    </row>
    <row r="69">
      <c r="A69" s="430"/>
    </row>
  </sheetData>
  <mergeCells count="18">
    <mergeCell ref="M13:P14"/>
    <mergeCell ref="M15:P32"/>
    <mergeCell ref="E15:H32"/>
    <mergeCell ref="E33:H34"/>
    <mergeCell ref="I15:L52"/>
    <mergeCell ref="E35:H52"/>
    <mergeCell ref="M35:P52"/>
    <mergeCell ref="A53:J54"/>
    <mergeCell ref="A55:J65"/>
    <mergeCell ref="K55:T65"/>
    <mergeCell ref="A13:D14"/>
    <mergeCell ref="E13:H14"/>
    <mergeCell ref="I13:L14"/>
    <mergeCell ref="Q13:T14"/>
    <mergeCell ref="A15:D52"/>
    <mergeCell ref="Q15:T52"/>
    <mergeCell ref="M33:P34"/>
    <mergeCell ref="K53:T5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22.13"/>
    <col customWidth="1" min="3" max="6" width="15.75"/>
    <col customWidth="1" min="7" max="7" width="15.63"/>
    <col customWidth="1" min="8" max="8" width="15.13"/>
    <col customWidth="1" min="9" max="9" width="14.13"/>
    <col customWidth="1" min="11" max="11" width="15.5"/>
  </cols>
  <sheetData>
    <row r="1">
      <c r="A1" s="336"/>
      <c r="B1" s="175"/>
      <c r="C1" s="25"/>
      <c r="D1" s="25"/>
      <c r="E1" s="25"/>
      <c r="F1" s="25"/>
      <c r="G1" s="25"/>
    </row>
    <row r="2">
      <c r="A2" s="338" t="s">
        <v>1220</v>
      </c>
      <c r="B2" s="339" t="s">
        <v>1552</v>
      </c>
      <c r="C2" s="25"/>
      <c r="D2" s="25"/>
      <c r="E2" s="25"/>
      <c r="F2" s="25"/>
      <c r="G2" s="25"/>
    </row>
    <row r="3">
      <c r="A3" s="338" t="s">
        <v>3</v>
      </c>
      <c r="B3" s="339" t="s">
        <v>1552</v>
      </c>
      <c r="C3" s="25"/>
      <c r="D3" s="25"/>
      <c r="E3" s="25"/>
      <c r="F3" s="25"/>
      <c r="G3" s="25"/>
    </row>
    <row r="4">
      <c r="A4" s="338" t="s">
        <v>1223</v>
      </c>
      <c r="B4" s="339" t="s">
        <v>1553</v>
      </c>
      <c r="C4" s="25"/>
      <c r="D4" s="25"/>
      <c r="E4" s="25"/>
      <c r="F4" s="25"/>
      <c r="G4" s="25"/>
    </row>
    <row r="5">
      <c r="A5" s="338" t="s">
        <v>5</v>
      </c>
      <c r="B5" s="339" t="s">
        <v>1553</v>
      </c>
      <c r="C5" s="25"/>
      <c r="D5" s="25"/>
      <c r="E5" s="25"/>
      <c r="F5" s="25"/>
      <c r="G5" s="25"/>
    </row>
    <row r="6">
      <c r="A6" s="338" t="s">
        <v>4</v>
      </c>
      <c r="B6" s="339" t="s">
        <v>1554</v>
      </c>
      <c r="C6" s="25"/>
      <c r="D6" s="25"/>
      <c r="E6" s="25"/>
      <c r="F6" s="25"/>
      <c r="G6" s="25"/>
    </row>
    <row r="7">
      <c r="A7" s="338" t="s">
        <v>9</v>
      </c>
      <c r="B7" s="339" t="s">
        <v>1095</v>
      </c>
      <c r="C7" s="25"/>
      <c r="D7" s="25"/>
      <c r="E7" s="25"/>
      <c r="F7" s="25"/>
      <c r="G7" s="25"/>
    </row>
    <row r="8">
      <c r="A8" s="338" t="s">
        <v>8</v>
      </c>
      <c r="B8" s="339" t="s">
        <v>1095</v>
      </c>
      <c r="C8" s="25"/>
      <c r="D8" s="25"/>
      <c r="E8" s="25"/>
      <c r="F8" s="25"/>
      <c r="G8" s="25"/>
    </row>
    <row r="9">
      <c r="A9" s="25"/>
      <c r="B9" s="25"/>
      <c r="C9" s="25"/>
      <c r="D9" s="25"/>
      <c r="E9" s="25"/>
      <c r="F9" s="25"/>
      <c r="G9" s="25"/>
    </row>
    <row r="11">
      <c r="A11" s="19" t="s">
        <v>1555</v>
      </c>
      <c r="F11" s="431"/>
    </row>
    <row r="12">
      <c r="A12" s="19"/>
      <c r="F12" s="431"/>
    </row>
    <row r="13">
      <c r="A13" s="19"/>
      <c r="F13" s="431"/>
    </row>
    <row r="14">
      <c r="A14" s="432" t="s">
        <v>1552</v>
      </c>
      <c r="B14" s="433"/>
      <c r="C14" s="433"/>
      <c r="D14" s="433"/>
      <c r="E14" s="433"/>
      <c r="F14" s="433"/>
      <c r="G14" s="433"/>
      <c r="H14" s="434"/>
      <c r="I14" s="434"/>
      <c r="J14" s="434"/>
    </row>
    <row r="15">
      <c r="A15" s="435"/>
      <c r="B15" s="436"/>
      <c r="C15" s="437" t="s">
        <v>1556</v>
      </c>
      <c r="D15" s="438" t="s">
        <v>1557</v>
      </c>
      <c r="E15" s="438" t="s">
        <v>1558</v>
      </c>
      <c r="F15" s="438" t="s">
        <v>1559</v>
      </c>
      <c r="G15" s="438" t="s">
        <v>1560</v>
      </c>
      <c r="H15" s="439" t="s">
        <v>1561</v>
      </c>
      <c r="I15" s="434"/>
      <c r="J15" s="434"/>
    </row>
    <row r="16">
      <c r="A16" s="440" t="s">
        <v>1562</v>
      </c>
      <c r="B16" s="441"/>
      <c r="C16" s="442">
        <v>600.0</v>
      </c>
      <c r="D16" s="443">
        <f t="shared" ref="D16:H16" si="1">(C16+100)</f>
        <v>700</v>
      </c>
      <c r="E16" s="443">
        <f t="shared" si="1"/>
        <v>800</v>
      </c>
      <c r="F16" s="443">
        <f t="shared" si="1"/>
        <v>900</v>
      </c>
      <c r="G16" s="443">
        <f t="shared" si="1"/>
        <v>1000</v>
      </c>
      <c r="H16" s="444">
        <f t="shared" si="1"/>
        <v>1100</v>
      </c>
      <c r="I16" s="434"/>
      <c r="J16" s="434"/>
    </row>
    <row r="17">
      <c r="A17" s="445" t="s">
        <v>1563</v>
      </c>
      <c r="B17" s="12"/>
      <c r="C17" s="446">
        <v>45.0</v>
      </c>
      <c r="D17" s="447">
        <f t="shared" ref="D17:H17" si="2">C17+10</f>
        <v>55</v>
      </c>
      <c r="E17" s="447">
        <f t="shared" si="2"/>
        <v>65</v>
      </c>
      <c r="F17" s="447">
        <f t="shared" si="2"/>
        <v>75</v>
      </c>
      <c r="G17" s="447">
        <f t="shared" si="2"/>
        <v>85</v>
      </c>
      <c r="H17" s="448">
        <f t="shared" si="2"/>
        <v>95</v>
      </c>
      <c r="I17" s="434"/>
      <c r="J17" s="434"/>
    </row>
    <row r="18">
      <c r="A18" s="449" t="s">
        <v>1552</v>
      </c>
      <c r="B18" s="18"/>
      <c r="C18" s="450">
        <f t="shared" ref="C18:H18" si="3">C16/C17</f>
        <v>13.33333333</v>
      </c>
      <c r="D18" s="451">
        <f t="shared" si="3"/>
        <v>12.72727273</v>
      </c>
      <c r="E18" s="451">
        <f t="shared" si="3"/>
        <v>12.30769231</v>
      </c>
      <c r="F18" s="451">
        <f t="shared" si="3"/>
        <v>12</v>
      </c>
      <c r="G18" s="451">
        <f t="shared" si="3"/>
        <v>11.76470588</v>
      </c>
      <c r="H18" s="452">
        <f t="shared" si="3"/>
        <v>11.57894737</v>
      </c>
      <c r="I18" s="434"/>
      <c r="J18" s="434"/>
    </row>
    <row r="19">
      <c r="A19" s="453"/>
      <c r="B19" s="433"/>
      <c r="C19" s="433"/>
      <c r="D19" s="433"/>
      <c r="E19" s="433"/>
      <c r="F19" s="433"/>
      <c r="G19" s="433"/>
      <c r="H19" s="434"/>
      <c r="I19" s="434"/>
      <c r="J19" s="434"/>
    </row>
    <row r="20">
      <c r="A20" s="453"/>
      <c r="B20" s="433"/>
      <c r="C20" s="433"/>
      <c r="D20" s="433"/>
      <c r="E20" s="433"/>
      <c r="F20" s="433"/>
      <c r="G20" s="433"/>
      <c r="H20" s="434"/>
      <c r="I20" s="434"/>
      <c r="J20" s="434"/>
    </row>
    <row r="21">
      <c r="A21" s="432" t="s">
        <v>1564</v>
      </c>
      <c r="B21" s="433"/>
      <c r="C21" s="433"/>
      <c r="D21" s="433"/>
      <c r="E21" s="433"/>
      <c r="F21" s="433"/>
      <c r="G21" s="433"/>
      <c r="H21" s="434"/>
      <c r="I21" s="434"/>
      <c r="J21" s="434"/>
    </row>
    <row r="22">
      <c r="A22" s="454"/>
      <c r="B22" s="455" t="s">
        <v>1565</v>
      </c>
      <c r="C22" s="456" t="s">
        <v>1566</v>
      </c>
      <c r="D22" s="456" t="s">
        <v>1567</v>
      </c>
      <c r="E22" s="457" t="s">
        <v>1568</v>
      </c>
      <c r="H22" s="434"/>
      <c r="I22" s="434"/>
      <c r="J22" s="434"/>
    </row>
    <row r="23">
      <c r="A23" s="458" t="s">
        <v>1569</v>
      </c>
      <c r="B23" s="459">
        <v>0.05</v>
      </c>
      <c r="C23" s="460">
        <v>30.0</v>
      </c>
      <c r="D23" s="461">
        <v>9.0</v>
      </c>
      <c r="E23" s="462">
        <v>0.35</v>
      </c>
      <c r="H23" s="463"/>
      <c r="I23" s="463"/>
      <c r="J23" s="463"/>
    </row>
    <row r="24">
      <c r="A24" s="464" t="s">
        <v>1570</v>
      </c>
      <c r="B24" s="465">
        <v>0.07</v>
      </c>
      <c r="C24" s="466">
        <v>37.0</v>
      </c>
      <c r="D24" s="467">
        <v>12.0</v>
      </c>
      <c r="E24" s="468">
        <v>0.45</v>
      </c>
      <c r="H24" s="31"/>
      <c r="I24" s="31"/>
      <c r="J24" s="31"/>
    </row>
    <row r="25">
      <c r="A25" s="469" t="s">
        <v>1571</v>
      </c>
      <c r="B25" s="470">
        <v>0.1</v>
      </c>
      <c r="C25" s="471">
        <v>45.0</v>
      </c>
      <c r="D25" s="472">
        <v>18.0</v>
      </c>
      <c r="E25" s="473">
        <v>0.55</v>
      </c>
      <c r="H25" s="31"/>
      <c r="I25" s="31"/>
      <c r="J25" s="31"/>
    </row>
    <row r="26">
      <c r="H26" s="37"/>
      <c r="I26" s="37"/>
      <c r="J26" s="37"/>
    </row>
    <row r="27">
      <c r="D27" s="209"/>
      <c r="E27" s="209"/>
      <c r="F27" s="209"/>
      <c r="G27" s="209"/>
      <c r="H27" s="37"/>
      <c r="I27" s="37"/>
      <c r="J27" s="37"/>
    </row>
    <row r="28">
      <c r="A28" s="474" t="s">
        <v>1554</v>
      </c>
      <c r="B28" s="475"/>
      <c r="C28" s="476" t="s">
        <v>1552</v>
      </c>
      <c r="D28" s="477"/>
      <c r="E28" s="477"/>
      <c r="F28" s="475"/>
    </row>
    <row r="29">
      <c r="A29" s="478"/>
      <c r="B29" s="479"/>
      <c r="C29" s="480">
        <v>8.0</v>
      </c>
      <c r="D29" s="481">
        <v>10.0</v>
      </c>
      <c r="E29" s="481">
        <v>12.0</v>
      </c>
      <c r="F29" s="482">
        <v>14.0</v>
      </c>
      <c r="G29" s="483"/>
    </row>
    <row r="30">
      <c r="A30" s="484" t="s">
        <v>1553</v>
      </c>
      <c r="B30" s="485">
        <f>SUM(B23*C23*D23*E23)</f>
        <v>4.725</v>
      </c>
      <c r="C30" s="486">
        <f t="shared" ref="C30:C45" si="4">(B30-C$29)/C$29</f>
        <v>-0.409375</v>
      </c>
      <c r="D30" s="486">
        <f t="shared" ref="D30:D45" si="5">(B30-D$29)/D$29</f>
        <v>-0.5275</v>
      </c>
      <c r="E30" s="486">
        <f t="shared" ref="E30:E45" si="6">(B30-E$29)/E$29</f>
        <v>-0.60625</v>
      </c>
      <c r="F30" s="487">
        <f t="shared" ref="F30:F45" si="7">(B30-F$29)/F$29</f>
        <v>-0.6625</v>
      </c>
      <c r="G30" s="483"/>
    </row>
    <row r="31">
      <c r="A31" s="488"/>
      <c r="B31" s="489">
        <f>SUM(B23*C23*D23*E24)</f>
        <v>6.075</v>
      </c>
      <c r="C31" s="486">
        <f t="shared" si="4"/>
        <v>-0.240625</v>
      </c>
      <c r="D31" s="486">
        <f t="shared" si="5"/>
        <v>-0.3925</v>
      </c>
      <c r="E31" s="486">
        <f t="shared" si="6"/>
        <v>-0.49375</v>
      </c>
      <c r="F31" s="487">
        <f t="shared" si="7"/>
        <v>-0.5660714286</v>
      </c>
    </row>
    <row r="32">
      <c r="A32" s="488"/>
      <c r="B32" s="489">
        <f>SUM(B24*C23*D23*E23)</f>
        <v>6.615</v>
      </c>
      <c r="C32" s="486">
        <f t="shared" si="4"/>
        <v>-0.173125</v>
      </c>
      <c r="D32" s="486">
        <f t="shared" si="5"/>
        <v>-0.3385</v>
      </c>
      <c r="E32" s="486">
        <f t="shared" si="6"/>
        <v>-0.44875</v>
      </c>
      <c r="F32" s="487">
        <f t="shared" si="7"/>
        <v>-0.5275</v>
      </c>
    </row>
    <row r="33">
      <c r="A33" s="488"/>
      <c r="B33" s="489">
        <f>SUM(B23*C23*D24*E23)</f>
        <v>6.3</v>
      </c>
      <c r="C33" s="486">
        <f t="shared" si="4"/>
        <v>-0.2125</v>
      </c>
      <c r="D33" s="486">
        <f t="shared" si="5"/>
        <v>-0.37</v>
      </c>
      <c r="E33" s="486">
        <f t="shared" si="6"/>
        <v>-0.475</v>
      </c>
      <c r="F33" s="487">
        <f t="shared" si="7"/>
        <v>-0.55</v>
      </c>
      <c r="G33" s="483"/>
    </row>
    <row r="34">
      <c r="A34" s="488"/>
      <c r="B34" s="489">
        <f>SUM(B23*C24*D23*E24)</f>
        <v>7.4925</v>
      </c>
      <c r="C34" s="486">
        <f t="shared" si="4"/>
        <v>-0.0634375</v>
      </c>
      <c r="D34" s="486">
        <f t="shared" si="5"/>
        <v>-0.25075</v>
      </c>
      <c r="E34" s="486">
        <f t="shared" si="6"/>
        <v>-0.375625</v>
      </c>
      <c r="F34" s="487">
        <f t="shared" si="7"/>
        <v>-0.4648214286</v>
      </c>
    </row>
    <row r="35">
      <c r="A35" s="488"/>
      <c r="B35" s="489">
        <f>SUM(B24*C23*D24*E23)</f>
        <v>8.82</v>
      </c>
      <c r="C35" s="486">
        <f t="shared" si="4"/>
        <v>0.1025</v>
      </c>
      <c r="D35" s="486">
        <f t="shared" si="5"/>
        <v>-0.118</v>
      </c>
      <c r="E35" s="486">
        <f t="shared" si="6"/>
        <v>-0.265</v>
      </c>
      <c r="F35" s="487">
        <f t="shared" si="7"/>
        <v>-0.37</v>
      </c>
      <c r="H35" s="37"/>
      <c r="I35" s="37"/>
      <c r="J35" s="37"/>
    </row>
    <row r="36">
      <c r="A36" s="488"/>
      <c r="B36" s="489">
        <f>SUM(B23*C24*D24*E24)</f>
        <v>9.99</v>
      </c>
      <c r="C36" s="486">
        <f t="shared" si="4"/>
        <v>0.24875</v>
      </c>
      <c r="D36" s="486">
        <f t="shared" si="5"/>
        <v>-0.001</v>
      </c>
      <c r="E36" s="486">
        <f t="shared" si="6"/>
        <v>-0.1675</v>
      </c>
      <c r="F36" s="487">
        <f t="shared" si="7"/>
        <v>-0.2864285714</v>
      </c>
      <c r="H36" s="37"/>
      <c r="I36" s="37"/>
      <c r="J36" s="37"/>
    </row>
    <row r="37">
      <c r="A37" s="488"/>
      <c r="B37" s="489">
        <f>SUM(B24*C23*D24*E24)</f>
        <v>11.34</v>
      </c>
      <c r="C37" s="486">
        <f t="shared" si="4"/>
        <v>0.4175</v>
      </c>
      <c r="D37" s="486">
        <f t="shared" si="5"/>
        <v>0.134</v>
      </c>
      <c r="E37" s="486">
        <f t="shared" si="6"/>
        <v>-0.055</v>
      </c>
      <c r="F37" s="487">
        <f t="shared" si="7"/>
        <v>-0.19</v>
      </c>
      <c r="H37" s="37"/>
      <c r="I37" s="37"/>
      <c r="J37" s="37"/>
    </row>
    <row r="38">
      <c r="A38" s="488"/>
      <c r="B38" s="489">
        <f>SUM(B24*C24*D24*E24)</f>
        <v>13.986</v>
      </c>
      <c r="C38" s="486">
        <f t="shared" si="4"/>
        <v>0.74825</v>
      </c>
      <c r="D38" s="486">
        <f t="shared" si="5"/>
        <v>0.3986</v>
      </c>
      <c r="E38" s="486">
        <f t="shared" si="6"/>
        <v>0.1655</v>
      </c>
      <c r="F38" s="487">
        <f t="shared" si="7"/>
        <v>-0.001</v>
      </c>
      <c r="H38" s="37"/>
      <c r="I38" s="37"/>
      <c r="J38" s="37"/>
    </row>
    <row r="39">
      <c r="A39" s="488"/>
      <c r="B39" s="489">
        <f>SUM(B24*C24*D24*E25)</f>
        <v>17.094</v>
      </c>
      <c r="C39" s="486">
        <f t="shared" si="4"/>
        <v>1.13675</v>
      </c>
      <c r="D39" s="486">
        <f t="shared" si="5"/>
        <v>0.7094</v>
      </c>
      <c r="E39" s="486">
        <f t="shared" si="6"/>
        <v>0.4245</v>
      </c>
      <c r="F39" s="487">
        <f t="shared" si="7"/>
        <v>0.221</v>
      </c>
      <c r="H39" s="37"/>
      <c r="I39" s="37"/>
      <c r="J39" s="37"/>
    </row>
    <row r="40">
      <c r="A40" s="488"/>
      <c r="B40" s="489">
        <f>SUM(B24*C24*D25*E24)</f>
        <v>20.979</v>
      </c>
      <c r="C40" s="486">
        <f t="shared" si="4"/>
        <v>1.622375</v>
      </c>
      <c r="D40" s="486">
        <f t="shared" si="5"/>
        <v>1.0979</v>
      </c>
      <c r="E40" s="486">
        <f t="shared" si="6"/>
        <v>0.74825</v>
      </c>
      <c r="F40" s="487">
        <f t="shared" si="7"/>
        <v>0.4985</v>
      </c>
      <c r="H40" s="37"/>
      <c r="I40" s="37"/>
      <c r="J40" s="37"/>
    </row>
    <row r="41">
      <c r="A41" s="488"/>
      <c r="B41" s="489">
        <f>SUM(B25*C24*D24*E24)</f>
        <v>19.98</v>
      </c>
      <c r="C41" s="486">
        <f t="shared" si="4"/>
        <v>1.4975</v>
      </c>
      <c r="D41" s="486">
        <f t="shared" si="5"/>
        <v>0.998</v>
      </c>
      <c r="E41" s="486">
        <f t="shared" si="6"/>
        <v>0.665</v>
      </c>
      <c r="F41" s="487">
        <f t="shared" si="7"/>
        <v>0.4271428571</v>
      </c>
      <c r="H41" s="37"/>
      <c r="I41" s="37"/>
      <c r="J41" s="37"/>
    </row>
    <row r="42">
      <c r="A42" s="488"/>
      <c r="B42" s="489">
        <f>SUM(B24*C25*D24*E25)</f>
        <v>20.79</v>
      </c>
      <c r="C42" s="486">
        <f t="shared" si="4"/>
        <v>1.59875</v>
      </c>
      <c r="D42" s="486">
        <f t="shared" si="5"/>
        <v>1.079</v>
      </c>
      <c r="E42" s="486">
        <f t="shared" si="6"/>
        <v>0.7325</v>
      </c>
      <c r="F42" s="487">
        <f t="shared" si="7"/>
        <v>0.485</v>
      </c>
      <c r="H42" s="37"/>
      <c r="I42" s="37"/>
      <c r="J42" s="37"/>
    </row>
    <row r="43">
      <c r="A43" s="488"/>
      <c r="B43" s="489">
        <f>SUM(B24*C25*D25*E25)</f>
        <v>31.185</v>
      </c>
      <c r="C43" s="486">
        <f t="shared" si="4"/>
        <v>2.898125</v>
      </c>
      <c r="D43" s="486">
        <f t="shared" si="5"/>
        <v>2.1185</v>
      </c>
      <c r="E43" s="486">
        <f t="shared" si="6"/>
        <v>1.59875</v>
      </c>
      <c r="F43" s="487">
        <f t="shared" si="7"/>
        <v>1.2275</v>
      </c>
      <c r="H43" s="37"/>
      <c r="I43" s="37"/>
      <c r="J43" s="37"/>
    </row>
    <row r="44">
      <c r="A44" s="488"/>
      <c r="B44" s="490">
        <f>SUM(B25*C24*D25*E25)</f>
        <v>36.63</v>
      </c>
      <c r="C44" s="486">
        <f t="shared" si="4"/>
        <v>3.57875</v>
      </c>
      <c r="D44" s="486">
        <f t="shared" si="5"/>
        <v>2.663</v>
      </c>
      <c r="E44" s="486">
        <f t="shared" si="6"/>
        <v>2.0525</v>
      </c>
      <c r="F44" s="487">
        <f t="shared" si="7"/>
        <v>1.616428571</v>
      </c>
      <c r="H44" s="37"/>
      <c r="I44" s="37"/>
      <c r="J44" s="37"/>
    </row>
    <row r="45">
      <c r="A45" s="478"/>
      <c r="B45" s="491">
        <f>SUM(B25*C25*D25*E25)</f>
        <v>44.55</v>
      </c>
      <c r="C45" s="492">
        <f t="shared" si="4"/>
        <v>4.56875</v>
      </c>
      <c r="D45" s="492">
        <f t="shared" si="5"/>
        <v>3.455</v>
      </c>
      <c r="E45" s="492">
        <f t="shared" si="6"/>
        <v>2.7125</v>
      </c>
      <c r="F45" s="493">
        <f t="shared" si="7"/>
        <v>2.182142857</v>
      </c>
    </row>
    <row r="48">
      <c r="A48" s="48"/>
      <c r="B48" s="48"/>
      <c r="C48" s="48"/>
      <c r="D48" s="48"/>
      <c r="E48" s="48"/>
      <c r="F48" s="48"/>
      <c r="G48" s="48"/>
      <c r="H48" s="48"/>
      <c r="I48" s="48"/>
      <c r="J48" s="48"/>
    </row>
    <row r="49">
      <c r="A49" s="22" t="s">
        <v>1095</v>
      </c>
      <c r="B49" s="494"/>
      <c r="C49" s="495"/>
      <c r="D49" s="494"/>
      <c r="E49" s="495"/>
      <c r="F49" s="494"/>
      <c r="G49" s="495"/>
      <c r="H49" s="495"/>
      <c r="I49" s="495"/>
      <c r="J49" s="495"/>
    </row>
    <row r="50">
      <c r="A50" s="48"/>
      <c r="B50" s="494"/>
      <c r="C50" s="495"/>
      <c r="D50" s="494"/>
      <c r="E50" s="495"/>
      <c r="F50" s="494"/>
      <c r="G50" s="495"/>
      <c r="H50" s="495"/>
      <c r="I50" s="495"/>
      <c r="J50" s="495"/>
    </row>
    <row r="51">
      <c r="A51" s="496" t="s">
        <v>1572</v>
      </c>
      <c r="B51" s="477"/>
      <c r="C51" s="477"/>
      <c r="D51" s="477"/>
      <c r="E51" s="477"/>
      <c r="F51" s="475"/>
      <c r="G51" s="497"/>
      <c r="H51" s="497"/>
      <c r="I51" s="48"/>
      <c r="J51" s="48"/>
    </row>
    <row r="52">
      <c r="A52" s="488"/>
      <c r="F52" s="498"/>
      <c r="G52" s="499"/>
      <c r="H52" s="48"/>
      <c r="I52" s="48"/>
      <c r="J52" s="48"/>
    </row>
    <row r="53">
      <c r="A53" s="488"/>
      <c r="F53" s="498"/>
    </row>
    <row r="54">
      <c r="A54" s="488"/>
      <c r="F54" s="498"/>
    </row>
    <row r="55">
      <c r="A55" s="478"/>
      <c r="B55" s="500"/>
      <c r="C55" s="500"/>
      <c r="D55" s="500"/>
      <c r="E55" s="500"/>
      <c r="F55" s="479"/>
    </row>
    <row r="63">
      <c r="I63" s="207"/>
    </row>
    <row r="79">
      <c r="J79" s="26" t="s">
        <v>1573</v>
      </c>
    </row>
  </sheetData>
  <mergeCells count="9">
    <mergeCell ref="A30:A45"/>
    <mergeCell ref="A51:F55"/>
    <mergeCell ref="A1:B1"/>
    <mergeCell ref="A15:B15"/>
    <mergeCell ref="A16:B16"/>
    <mergeCell ref="A17:B17"/>
    <mergeCell ref="A18:B18"/>
    <mergeCell ref="A28:B29"/>
    <mergeCell ref="C28:F28"/>
  </mergeCells>
  <conditionalFormatting sqref="C30:F45">
    <cfRule type="colorScale" priority="1">
      <colorScale>
        <cfvo type="min"/>
        <cfvo type="formula" val="0"/>
        <cfvo type="max"/>
        <color rgb="FFDD7E6B"/>
        <color rgb="FFD9EAD3"/>
        <color rgb="FF57BB8A"/>
      </colorScale>
    </cfRule>
  </conditionalFormatting>
  <conditionalFormatting sqref="H50:J50">
    <cfRule type="notContainsBlanks" dxfId="0" priority="2">
      <formula>LEN(TRIM(H50))&gt;0</formula>
    </cfRule>
  </conditionalFormatting>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2022-11-22T21:59:57Z</dcterms:created>
</cp:coreProperties>
</file>