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12345\OneDrive\Stalinis kompiuteris\Database\"/>
    </mc:Choice>
  </mc:AlternateContent>
  <xr:revisionPtr revIDLastSave="0" documentId="13_ncr:9_{84D1778E-D9ED-4C42-823A-77B7D1832B7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food_data -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797" i="1" l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M817" i="1" s="1"/>
  <c r="J818" i="1"/>
  <c r="J819" i="1"/>
  <c r="J820" i="1"/>
  <c r="M805" i="1"/>
  <c r="J821" i="1"/>
  <c r="J822" i="1"/>
  <c r="J669" i="1"/>
  <c r="J670" i="1"/>
  <c r="J671" i="1"/>
  <c r="J672" i="1"/>
  <c r="J673" i="1"/>
  <c r="M673" i="1" s="1"/>
  <c r="J674" i="1"/>
  <c r="J675" i="1"/>
  <c r="J676" i="1"/>
  <c r="J677" i="1"/>
  <c r="J678" i="1"/>
  <c r="J679" i="1"/>
  <c r="J680" i="1"/>
  <c r="J681" i="1"/>
  <c r="J682" i="1"/>
  <c r="J683" i="1"/>
  <c r="J684" i="1"/>
  <c r="J685" i="1"/>
  <c r="M685" i="1" s="1"/>
  <c r="J686" i="1"/>
  <c r="J687" i="1"/>
  <c r="J688" i="1"/>
  <c r="J689" i="1"/>
  <c r="J690" i="1"/>
  <c r="J691" i="1"/>
  <c r="M3" i="1"/>
  <c r="N3" i="1" s="1"/>
  <c r="M4" i="1"/>
  <c r="M5" i="1"/>
  <c r="N5" i="1" s="1"/>
  <c r="M6" i="1"/>
  <c r="M7" i="1"/>
  <c r="M8" i="1"/>
  <c r="M9" i="1"/>
  <c r="M10" i="1"/>
  <c r="M11" i="1"/>
  <c r="N11" i="1" s="1"/>
  <c r="M12" i="1"/>
  <c r="N12" i="1" s="1"/>
  <c r="M13" i="1"/>
  <c r="M14" i="1"/>
  <c r="N14" i="1" s="1"/>
  <c r="M15" i="1"/>
  <c r="N15" i="1" s="1"/>
  <c r="M16" i="1"/>
  <c r="N16" i="1" s="1"/>
  <c r="M17" i="1"/>
  <c r="M18" i="1"/>
  <c r="M19" i="1"/>
  <c r="M20" i="1"/>
  <c r="M21" i="1"/>
  <c r="M22" i="1"/>
  <c r="M23" i="1"/>
  <c r="N23" i="1" s="1"/>
  <c r="M24" i="1"/>
  <c r="N24" i="1" s="1"/>
  <c r="M25" i="1"/>
  <c r="M26" i="1"/>
  <c r="N26" i="1" s="1"/>
  <c r="M27" i="1"/>
  <c r="N27" i="1" s="1"/>
  <c r="M28" i="1"/>
  <c r="M29" i="1"/>
  <c r="M30" i="1"/>
  <c r="M31" i="1"/>
  <c r="M32" i="1"/>
  <c r="M33" i="1"/>
  <c r="M34" i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M43" i="1"/>
  <c r="M44" i="1"/>
  <c r="M45" i="1"/>
  <c r="M46" i="1"/>
  <c r="M47" i="1"/>
  <c r="N47" i="1" s="1"/>
  <c r="M48" i="1"/>
  <c r="N48" i="1" s="1"/>
  <c r="M49" i="1"/>
  <c r="N49" i="1" s="1"/>
  <c r="M50" i="1"/>
  <c r="N50" i="1" s="1"/>
  <c r="M51" i="1"/>
  <c r="N51" i="1" s="1"/>
  <c r="M52" i="1"/>
  <c r="M53" i="1"/>
  <c r="M54" i="1"/>
  <c r="M55" i="1"/>
  <c r="M56" i="1"/>
  <c r="M57" i="1"/>
  <c r="M58" i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M67" i="1"/>
  <c r="M68" i="1"/>
  <c r="M69" i="1"/>
  <c r="M70" i="1"/>
  <c r="M71" i="1"/>
  <c r="N71" i="1" s="1"/>
  <c r="M72" i="1"/>
  <c r="N72" i="1" s="1"/>
  <c r="M73" i="1"/>
  <c r="N73" i="1" s="1"/>
  <c r="M74" i="1"/>
  <c r="N74" i="1" s="1"/>
  <c r="M75" i="1"/>
  <c r="N75" i="1" s="1"/>
  <c r="M76" i="1"/>
  <c r="M77" i="1"/>
  <c r="M78" i="1"/>
  <c r="M79" i="1"/>
  <c r="M80" i="1"/>
  <c r="M81" i="1"/>
  <c r="M82" i="1"/>
  <c r="M83" i="1"/>
  <c r="N83" i="1" s="1"/>
  <c r="M84" i="1"/>
  <c r="N84" i="1" s="1"/>
  <c r="M85" i="1"/>
  <c r="N85" i="1" s="1"/>
  <c r="M86" i="1"/>
  <c r="N86" i="1" s="1"/>
  <c r="M87" i="1"/>
  <c r="N87" i="1" s="1"/>
  <c r="M88" i="1"/>
  <c r="M89" i="1"/>
  <c r="M90" i="1"/>
  <c r="M91" i="1"/>
  <c r="M92" i="1"/>
  <c r="M93" i="1"/>
  <c r="M94" i="1"/>
  <c r="M95" i="1"/>
  <c r="N95" i="1" s="1"/>
  <c r="M96" i="1"/>
  <c r="N96" i="1" s="1"/>
  <c r="M97" i="1"/>
  <c r="M98" i="1"/>
  <c r="N98" i="1" s="1"/>
  <c r="M99" i="1"/>
  <c r="N99" i="1" s="1"/>
  <c r="M100" i="1"/>
  <c r="N100" i="1" s="1"/>
  <c r="M101" i="1"/>
  <c r="N101" i="1" s="1"/>
  <c r="M102" i="1"/>
  <c r="M103" i="1"/>
  <c r="M104" i="1"/>
  <c r="M105" i="1"/>
  <c r="M106" i="1"/>
  <c r="M107" i="1"/>
  <c r="M108" i="1"/>
  <c r="N108" i="1" s="1"/>
  <c r="M109" i="1"/>
  <c r="M110" i="1"/>
  <c r="N110" i="1" s="1"/>
  <c r="M111" i="1"/>
  <c r="N111" i="1" s="1"/>
  <c r="M112" i="1"/>
  <c r="M113" i="1"/>
  <c r="M114" i="1"/>
  <c r="M115" i="1"/>
  <c r="M116" i="1"/>
  <c r="M117" i="1"/>
  <c r="M118" i="1"/>
  <c r="M119" i="1"/>
  <c r="M120" i="1"/>
  <c r="N120" i="1" s="1"/>
  <c r="M121" i="1"/>
  <c r="M122" i="1"/>
  <c r="N122" i="1" s="1"/>
  <c r="M123" i="1"/>
  <c r="N123" i="1" s="1"/>
  <c r="M124" i="1"/>
  <c r="M125" i="1"/>
  <c r="M126" i="1"/>
  <c r="M127" i="1"/>
  <c r="M128" i="1"/>
  <c r="M129" i="1"/>
  <c r="M130" i="1"/>
  <c r="M131" i="1"/>
  <c r="N131" i="1" s="1"/>
  <c r="M132" i="1"/>
  <c r="N132" i="1" s="1"/>
  <c r="M133" i="1"/>
  <c r="M134" i="1"/>
  <c r="N134" i="1" s="1"/>
  <c r="M135" i="1"/>
  <c r="N135" i="1" s="1"/>
  <c r="M136" i="1"/>
  <c r="N136" i="1" s="1"/>
  <c r="M137" i="1"/>
  <c r="N137" i="1" s="1"/>
  <c r="M138" i="1"/>
  <c r="M139" i="1"/>
  <c r="M140" i="1"/>
  <c r="M141" i="1"/>
  <c r="M142" i="1"/>
  <c r="M143" i="1"/>
  <c r="N143" i="1" s="1"/>
  <c r="M144" i="1"/>
  <c r="N144" i="1" s="1"/>
  <c r="M145" i="1"/>
  <c r="M146" i="1"/>
  <c r="N146" i="1" s="1"/>
  <c r="M147" i="1"/>
  <c r="N147" i="1" s="1"/>
  <c r="M148" i="1"/>
  <c r="M149" i="1"/>
  <c r="M150" i="1"/>
  <c r="M151" i="1"/>
  <c r="M152" i="1"/>
  <c r="M153" i="1"/>
  <c r="M154" i="1"/>
  <c r="M155" i="1"/>
  <c r="M156" i="1"/>
  <c r="M157" i="1"/>
  <c r="M158" i="1"/>
  <c r="N158" i="1" s="1"/>
  <c r="M159" i="1"/>
  <c r="N159" i="1" s="1"/>
  <c r="M160" i="1"/>
  <c r="M161" i="1"/>
  <c r="M162" i="1"/>
  <c r="M163" i="1"/>
  <c r="M164" i="1"/>
  <c r="M165" i="1"/>
  <c r="M166" i="1"/>
  <c r="M167" i="1"/>
  <c r="N167" i="1" s="1"/>
  <c r="M168" i="1"/>
  <c r="N168" i="1" s="1"/>
  <c r="M169" i="1"/>
  <c r="M170" i="1"/>
  <c r="N170" i="1" s="1"/>
  <c r="M171" i="1"/>
  <c r="N171" i="1" s="1"/>
  <c r="M172" i="1"/>
  <c r="N172" i="1" s="1"/>
  <c r="M173" i="1"/>
  <c r="M174" i="1"/>
  <c r="M175" i="1"/>
  <c r="M176" i="1"/>
  <c r="M177" i="1"/>
  <c r="M178" i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M185" i="1"/>
  <c r="N185" i="1" s="1"/>
  <c r="M186" i="1"/>
  <c r="M187" i="1"/>
  <c r="M188" i="1"/>
  <c r="M189" i="1"/>
  <c r="M190" i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M198" i="1"/>
  <c r="M199" i="1"/>
  <c r="M200" i="1"/>
  <c r="M201" i="1"/>
  <c r="M202" i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M209" i="1"/>
  <c r="M210" i="1"/>
  <c r="M211" i="1"/>
  <c r="M212" i="1"/>
  <c r="M213" i="1"/>
  <c r="M214" i="1"/>
  <c r="M215" i="1"/>
  <c r="N215" i="1" s="1"/>
  <c r="M216" i="1"/>
  <c r="M217" i="1"/>
  <c r="N217" i="1" s="1"/>
  <c r="M218" i="1"/>
  <c r="N218" i="1" s="1"/>
  <c r="M219" i="1"/>
  <c r="N219" i="1" s="1"/>
  <c r="M220" i="1"/>
  <c r="M221" i="1"/>
  <c r="M222" i="1"/>
  <c r="M223" i="1"/>
  <c r="M224" i="1"/>
  <c r="M225" i="1"/>
  <c r="M226" i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M235" i="1"/>
  <c r="M236" i="1"/>
  <c r="M237" i="1"/>
  <c r="M238" i="1"/>
  <c r="M239" i="1"/>
  <c r="N239" i="1" s="1"/>
  <c r="M240" i="1"/>
  <c r="N240" i="1" s="1"/>
  <c r="M241" i="1"/>
  <c r="M242" i="1"/>
  <c r="N242" i="1" s="1"/>
  <c r="M243" i="1"/>
  <c r="N243" i="1" s="1"/>
  <c r="M244" i="1"/>
  <c r="M245" i="1"/>
  <c r="N245" i="1" s="1"/>
  <c r="M246" i="1"/>
  <c r="M247" i="1"/>
  <c r="M248" i="1"/>
  <c r="M249" i="1"/>
  <c r="M250" i="1"/>
  <c r="M251" i="1"/>
  <c r="M252" i="1"/>
  <c r="N252" i="1" s="1"/>
  <c r="M253" i="1"/>
  <c r="M254" i="1"/>
  <c r="N254" i="1" s="1"/>
  <c r="M255" i="1"/>
  <c r="N255" i="1" s="1"/>
  <c r="M256" i="1"/>
  <c r="M257" i="1"/>
  <c r="M258" i="1"/>
  <c r="M2" i="1"/>
  <c r="N6" i="1"/>
  <c r="J553" i="1"/>
  <c r="M553" i="1" s="1"/>
  <c r="N553" i="1" s="1"/>
  <c r="J554" i="1"/>
  <c r="M554" i="1" s="1"/>
  <c r="N554" i="1" s="1"/>
  <c r="J555" i="1"/>
  <c r="M555" i="1" s="1"/>
  <c r="N555" i="1" s="1"/>
  <c r="J556" i="1"/>
  <c r="M556" i="1" s="1"/>
  <c r="N556" i="1" s="1"/>
  <c r="J557" i="1"/>
  <c r="M557" i="1" s="1"/>
  <c r="N557" i="1" s="1"/>
  <c r="J558" i="1"/>
  <c r="M558" i="1" s="1"/>
  <c r="J559" i="1"/>
  <c r="M559" i="1" s="1"/>
  <c r="N559" i="1" s="1"/>
  <c r="J560" i="1"/>
  <c r="M560" i="1" s="1"/>
  <c r="N560" i="1" s="1"/>
  <c r="J561" i="1"/>
  <c r="M561" i="1" s="1"/>
  <c r="N561" i="1" s="1"/>
  <c r="J562" i="1"/>
  <c r="M562" i="1" s="1"/>
  <c r="J563" i="1"/>
  <c r="M563" i="1" s="1"/>
  <c r="N563" i="1" s="1"/>
  <c r="J564" i="1"/>
  <c r="J565" i="1"/>
  <c r="M565" i="1" s="1"/>
  <c r="N565" i="1" s="1"/>
  <c r="J566" i="1"/>
  <c r="M566" i="1" s="1"/>
  <c r="N566" i="1" s="1"/>
  <c r="J567" i="1"/>
  <c r="M567" i="1" s="1"/>
  <c r="N567" i="1" s="1"/>
  <c r="J568" i="1"/>
  <c r="M568" i="1" s="1"/>
  <c r="N568" i="1" s="1"/>
  <c r="J569" i="1"/>
  <c r="M569" i="1" s="1"/>
  <c r="N569" i="1" s="1"/>
  <c r="J570" i="1"/>
  <c r="M570" i="1" s="1"/>
  <c r="N570" i="1" s="1"/>
  <c r="J571" i="1"/>
  <c r="M571" i="1" s="1"/>
  <c r="J572" i="1"/>
  <c r="M572" i="1" s="1"/>
  <c r="J573" i="1"/>
  <c r="M573" i="1" s="1"/>
  <c r="N573" i="1" s="1"/>
  <c r="J574" i="1"/>
  <c r="M574" i="1" s="1"/>
  <c r="N574" i="1" s="1"/>
  <c r="J575" i="1"/>
  <c r="M575" i="1" s="1"/>
  <c r="N575" i="1" s="1"/>
  <c r="J576" i="1"/>
  <c r="J577" i="1"/>
  <c r="J578" i="1"/>
  <c r="M578" i="1" s="1"/>
  <c r="J579" i="1"/>
  <c r="M579" i="1" s="1"/>
  <c r="J580" i="1"/>
  <c r="M580" i="1" s="1"/>
  <c r="J581" i="1"/>
  <c r="M581" i="1" s="1"/>
  <c r="J582" i="1"/>
  <c r="M582" i="1" s="1"/>
  <c r="J583" i="1"/>
  <c r="M583" i="1" s="1"/>
  <c r="J584" i="1"/>
  <c r="M584" i="1" s="1"/>
  <c r="N584" i="1" s="1"/>
  <c r="J585" i="1"/>
  <c r="M585" i="1" s="1"/>
  <c r="J586" i="1"/>
  <c r="M586" i="1" s="1"/>
  <c r="J587" i="1"/>
  <c r="M587" i="1" s="1"/>
  <c r="J588" i="1"/>
  <c r="M588" i="1" s="1"/>
  <c r="J589" i="1"/>
  <c r="M589" i="1" s="1"/>
  <c r="J590" i="1"/>
  <c r="M590" i="1" s="1"/>
  <c r="N590" i="1" s="1"/>
  <c r="J591" i="1"/>
  <c r="M591" i="1" s="1"/>
  <c r="N591" i="1" s="1"/>
  <c r="J592" i="1"/>
  <c r="M592" i="1" s="1"/>
  <c r="N592" i="1" s="1"/>
  <c r="J593" i="1"/>
  <c r="M593" i="1" s="1"/>
  <c r="N593" i="1" s="1"/>
  <c r="J594" i="1"/>
  <c r="M594" i="1" s="1"/>
  <c r="N594" i="1" s="1"/>
  <c r="J595" i="1"/>
  <c r="M595" i="1" s="1"/>
  <c r="N595" i="1" s="1"/>
  <c r="J596" i="1"/>
  <c r="M596" i="1" s="1"/>
  <c r="N596" i="1" s="1"/>
  <c r="J597" i="1"/>
  <c r="M597" i="1" s="1"/>
  <c r="N597" i="1" s="1"/>
  <c r="J598" i="1"/>
  <c r="M598" i="1" s="1"/>
  <c r="N598" i="1" s="1"/>
  <c r="J599" i="1"/>
  <c r="M599" i="1" s="1"/>
  <c r="N599" i="1" s="1"/>
  <c r="J600" i="1"/>
  <c r="M600" i="1" s="1"/>
  <c r="N600" i="1" s="1"/>
  <c r="J457" i="1"/>
  <c r="M457" i="1" s="1"/>
  <c r="N457" i="1" s="1"/>
  <c r="J458" i="1"/>
  <c r="M458" i="1" s="1"/>
  <c r="N458" i="1" s="1"/>
  <c r="J459" i="1"/>
  <c r="M459" i="1" s="1"/>
  <c r="J460" i="1"/>
  <c r="J461" i="1"/>
  <c r="M461" i="1" s="1"/>
  <c r="N461" i="1" s="1"/>
  <c r="J462" i="1"/>
  <c r="M462" i="1" s="1"/>
  <c r="N462" i="1" s="1"/>
  <c r="J463" i="1"/>
  <c r="J464" i="1"/>
  <c r="J465" i="1"/>
  <c r="M465" i="1" s="1"/>
  <c r="J466" i="1"/>
  <c r="J467" i="1"/>
  <c r="M467" i="1" s="1"/>
  <c r="J468" i="1"/>
  <c r="J469" i="1"/>
  <c r="M469" i="1" s="1"/>
  <c r="J470" i="1"/>
  <c r="M470" i="1" s="1"/>
  <c r="N470" i="1" s="1"/>
  <c r="J471" i="1"/>
  <c r="M471" i="1" s="1"/>
  <c r="N471" i="1" s="1"/>
  <c r="J472" i="1"/>
  <c r="J473" i="1"/>
  <c r="M473" i="1" s="1"/>
  <c r="N473" i="1" s="1"/>
  <c r="J474" i="1"/>
  <c r="M474" i="1" s="1"/>
  <c r="N474" i="1" s="1"/>
  <c r="J475" i="1"/>
  <c r="J476" i="1"/>
  <c r="J477" i="1"/>
  <c r="M477" i="1" s="1"/>
  <c r="J478" i="1"/>
  <c r="J479" i="1"/>
  <c r="M479" i="1" s="1"/>
  <c r="N479" i="1" s="1"/>
  <c r="J480" i="1"/>
  <c r="J481" i="1"/>
  <c r="M481" i="1" s="1"/>
  <c r="N481" i="1" s="1"/>
  <c r="J482" i="1"/>
  <c r="M482" i="1" s="1"/>
  <c r="N482" i="1" s="1"/>
  <c r="J483" i="1"/>
  <c r="M483" i="1" s="1"/>
  <c r="N483" i="1" s="1"/>
  <c r="J484" i="1"/>
  <c r="J485" i="1"/>
  <c r="M485" i="1" s="1"/>
  <c r="N485" i="1" s="1"/>
  <c r="J486" i="1"/>
  <c r="M486" i="1" s="1"/>
  <c r="N486" i="1" s="1"/>
  <c r="J487" i="1"/>
  <c r="M487" i="1" s="1"/>
  <c r="J488" i="1"/>
  <c r="J489" i="1"/>
  <c r="M489" i="1" s="1"/>
  <c r="N489" i="1" s="1"/>
  <c r="J490" i="1"/>
  <c r="K2" i="1"/>
  <c r="J374" i="1"/>
  <c r="M374" i="1" s="1"/>
  <c r="N374" i="1" s="1"/>
  <c r="J375" i="1"/>
  <c r="M375" i="1" s="1"/>
  <c r="N375" i="1" s="1"/>
  <c r="J376" i="1"/>
  <c r="M376" i="1" s="1"/>
  <c r="N376" i="1" s="1"/>
  <c r="J377" i="1"/>
  <c r="M377" i="1" s="1"/>
  <c r="N377" i="1" s="1"/>
  <c r="J378" i="1"/>
  <c r="M378" i="1" s="1"/>
  <c r="J379" i="1"/>
  <c r="M379" i="1" s="1"/>
  <c r="N379" i="1" s="1"/>
  <c r="J380" i="1"/>
  <c r="M380" i="1" s="1"/>
  <c r="N380" i="1" s="1"/>
  <c r="J381" i="1"/>
  <c r="M381" i="1" s="1"/>
  <c r="J382" i="1"/>
  <c r="M382" i="1" s="1"/>
  <c r="J383" i="1"/>
  <c r="M383" i="1" s="1"/>
  <c r="N383" i="1" s="1"/>
  <c r="J384" i="1"/>
  <c r="M384" i="1" s="1"/>
  <c r="N384" i="1" s="1"/>
  <c r="J385" i="1"/>
  <c r="M385" i="1" s="1"/>
  <c r="J386" i="1"/>
  <c r="M386" i="1" s="1"/>
  <c r="N386" i="1" s="1"/>
  <c r="J387" i="1"/>
  <c r="M387" i="1" s="1"/>
  <c r="N387" i="1" s="1"/>
  <c r="J388" i="1"/>
  <c r="M388" i="1" s="1"/>
  <c r="N388" i="1" s="1"/>
  <c r="J389" i="1"/>
  <c r="M389" i="1" s="1"/>
  <c r="N389" i="1" s="1"/>
  <c r="J390" i="1"/>
  <c r="M390" i="1" s="1"/>
  <c r="J391" i="1"/>
  <c r="M391" i="1" s="1"/>
  <c r="N391" i="1" s="1"/>
  <c r="J392" i="1"/>
  <c r="M392" i="1" s="1"/>
  <c r="N392" i="1" s="1"/>
  <c r="J393" i="1"/>
  <c r="M393" i="1" s="1"/>
  <c r="J394" i="1"/>
  <c r="M394" i="1" s="1"/>
  <c r="J395" i="1"/>
  <c r="M395" i="1" s="1"/>
  <c r="N395" i="1" s="1"/>
  <c r="J396" i="1"/>
  <c r="J397" i="1"/>
  <c r="M397" i="1" s="1"/>
  <c r="J398" i="1"/>
  <c r="M398" i="1" s="1"/>
  <c r="N398" i="1" s="1"/>
  <c r="J399" i="1"/>
  <c r="M399" i="1" s="1"/>
  <c r="J400" i="1"/>
  <c r="M400" i="1" s="1"/>
  <c r="J401" i="1"/>
  <c r="M401" i="1" s="1"/>
  <c r="J402" i="1"/>
  <c r="M402" i="1" s="1"/>
  <c r="J403" i="1"/>
  <c r="M403" i="1" s="1"/>
  <c r="J404" i="1"/>
  <c r="M404" i="1" s="1"/>
  <c r="J405" i="1"/>
  <c r="M405" i="1" s="1"/>
  <c r="J406" i="1"/>
  <c r="M406" i="1" s="1"/>
  <c r="J407" i="1"/>
  <c r="M407" i="1" s="1"/>
  <c r="J408" i="1"/>
  <c r="J409" i="1"/>
  <c r="M409" i="1" s="1"/>
  <c r="J410" i="1"/>
  <c r="M410" i="1" s="1"/>
  <c r="J411" i="1"/>
  <c r="M411" i="1" s="1"/>
  <c r="J412" i="1"/>
  <c r="M412" i="1" s="1"/>
  <c r="J413" i="1"/>
  <c r="M413" i="1" s="1"/>
  <c r="J414" i="1"/>
  <c r="M414" i="1" s="1"/>
  <c r="J415" i="1"/>
  <c r="M415" i="1" s="1"/>
  <c r="J416" i="1"/>
  <c r="M416" i="1" s="1"/>
  <c r="J417" i="1"/>
  <c r="M417" i="1" s="1"/>
  <c r="J418" i="1"/>
  <c r="M418" i="1" s="1"/>
  <c r="J419" i="1"/>
  <c r="M419" i="1" s="1"/>
  <c r="J420" i="1"/>
  <c r="J421" i="1"/>
  <c r="M421" i="1" s="1"/>
  <c r="J422" i="1"/>
  <c r="M422" i="1" s="1"/>
  <c r="J423" i="1"/>
  <c r="M423" i="1" s="1"/>
  <c r="J424" i="1"/>
  <c r="M424" i="1" s="1"/>
  <c r="N424" i="1" s="1"/>
  <c r="J425" i="1"/>
  <c r="M425" i="1" s="1"/>
  <c r="N425" i="1" s="1"/>
  <c r="J426" i="1"/>
  <c r="M426" i="1" s="1"/>
  <c r="N426" i="1" s="1"/>
  <c r="J427" i="1"/>
  <c r="M427" i="1" s="1"/>
  <c r="N427" i="1" s="1"/>
  <c r="J428" i="1"/>
  <c r="M428" i="1" s="1"/>
  <c r="N428" i="1" s="1"/>
  <c r="J429" i="1"/>
  <c r="M429" i="1" s="1"/>
  <c r="J430" i="1"/>
  <c r="M430" i="1" s="1"/>
  <c r="N430" i="1" s="1"/>
  <c r="J431" i="1"/>
  <c r="M431" i="1" s="1"/>
  <c r="N431" i="1" s="1"/>
  <c r="J432" i="1"/>
  <c r="J433" i="1"/>
  <c r="M433" i="1" s="1"/>
  <c r="N433" i="1" s="1"/>
  <c r="J434" i="1"/>
  <c r="M434" i="1" s="1"/>
  <c r="J435" i="1"/>
  <c r="M435" i="1" s="1"/>
  <c r="N435" i="1" s="1"/>
  <c r="J436" i="1"/>
  <c r="M436" i="1" s="1"/>
  <c r="N436" i="1" s="1"/>
  <c r="J437" i="1"/>
  <c r="M437" i="1" s="1"/>
  <c r="N437" i="1" s="1"/>
  <c r="J438" i="1"/>
  <c r="M438" i="1" s="1"/>
  <c r="N438" i="1" s="1"/>
  <c r="J439" i="1"/>
  <c r="M439" i="1" s="1"/>
  <c r="N439" i="1" s="1"/>
  <c r="J440" i="1"/>
  <c r="M440" i="1" s="1"/>
  <c r="N440" i="1" s="1"/>
  <c r="J441" i="1"/>
  <c r="M441" i="1" s="1"/>
  <c r="J442" i="1"/>
  <c r="M442" i="1" s="1"/>
  <c r="N442" i="1" s="1"/>
  <c r="J443" i="1"/>
  <c r="M443" i="1" s="1"/>
  <c r="N443" i="1" s="1"/>
  <c r="J444" i="1"/>
  <c r="J445" i="1"/>
  <c r="M445" i="1" s="1"/>
  <c r="N445" i="1" s="1"/>
  <c r="J446" i="1"/>
  <c r="M446" i="1" s="1"/>
  <c r="J447" i="1"/>
  <c r="M447" i="1" s="1"/>
  <c r="N447" i="1" s="1"/>
  <c r="J448" i="1"/>
  <c r="M448" i="1" s="1"/>
  <c r="N448" i="1" s="1"/>
  <c r="J449" i="1"/>
  <c r="M449" i="1" s="1"/>
  <c r="N449" i="1" s="1"/>
  <c r="J450" i="1"/>
  <c r="M450" i="1" s="1"/>
  <c r="N450" i="1" s="1"/>
  <c r="J451" i="1"/>
  <c r="M451" i="1" s="1"/>
  <c r="N451" i="1" s="1"/>
  <c r="J452" i="1"/>
  <c r="M452" i="1" s="1"/>
  <c r="J453" i="1"/>
  <c r="M453" i="1" s="1"/>
  <c r="J454" i="1"/>
  <c r="M454" i="1" s="1"/>
  <c r="J455" i="1"/>
  <c r="M455" i="1" s="1"/>
  <c r="N455" i="1" s="1"/>
  <c r="J456" i="1"/>
  <c r="J491" i="1"/>
  <c r="M491" i="1" s="1"/>
  <c r="N491" i="1" s="1"/>
  <c r="J492" i="1"/>
  <c r="J493" i="1"/>
  <c r="M493" i="1" s="1"/>
  <c r="J494" i="1"/>
  <c r="M494" i="1" s="1"/>
  <c r="N494" i="1" s="1"/>
  <c r="J495" i="1"/>
  <c r="M495" i="1" s="1"/>
  <c r="N495" i="1" s="1"/>
  <c r="J496" i="1"/>
  <c r="J497" i="1"/>
  <c r="J498" i="1"/>
  <c r="J499" i="1"/>
  <c r="J500" i="1"/>
  <c r="J501" i="1"/>
  <c r="J502" i="1"/>
  <c r="M502" i="1" s="1"/>
  <c r="J503" i="1"/>
  <c r="M503" i="1" s="1"/>
  <c r="N503" i="1" s="1"/>
  <c r="J504" i="1"/>
  <c r="J505" i="1"/>
  <c r="J506" i="1"/>
  <c r="M506" i="1" s="1"/>
  <c r="J507" i="1"/>
  <c r="J508" i="1"/>
  <c r="J509" i="1"/>
  <c r="M509" i="1" s="1"/>
  <c r="N509" i="1" s="1"/>
  <c r="J510" i="1"/>
  <c r="J511" i="1"/>
  <c r="J512" i="1"/>
  <c r="J513" i="1"/>
  <c r="J514" i="1"/>
  <c r="J515" i="1"/>
  <c r="M515" i="1" s="1"/>
  <c r="J516" i="1"/>
  <c r="J517" i="1"/>
  <c r="J518" i="1"/>
  <c r="M518" i="1" s="1"/>
  <c r="J519" i="1"/>
  <c r="J520" i="1"/>
  <c r="J521" i="1"/>
  <c r="J522" i="1"/>
  <c r="J523" i="1"/>
  <c r="M523" i="1" s="1"/>
  <c r="N523" i="1" s="1"/>
  <c r="J524" i="1"/>
  <c r="J525" i="1"/>
  <c r="J526" i="1"/>
  <c r="J527" i="1"/>
  <c r="M527" i="1" s="1"/>
  <c r="J528" i="1"/>
  <c r="M528" i="1" s="1"/>
  <c r="N528" i="1" s="1"/>
  <c r="J529" i="1"/>
  <c r="J530" i="1"/>
  <c r="M530" i="1" s="1"/>
  <c r="J531" i="1"/>
  <c r="J532" i="1"/>
  <c r="J533" i="1"/>
  <c r="J534" i="1"/>
  <c r="J535" i="1"/>
  <c r="J536" i="1"/>
  <c r="J537" i="1"/>
  <c r="J538" i="1"/>
  <c r="J539" i="1"/>
  <c r="M539" i="1" s="1"/>
  <c r="J540" i="1"/>
  <c r="J541" i="1"/>
  <c r="J542" i="1"/>
  <c r="M542" i="1" s="1"/>
  <c r="J543" i="1"/>
  <c r="J544" i="1"/>
  <c r="J545" i="1"/>
  <c r="J546" i="1"/>
  <c r="J547" i="1"/>
  <c r="J548" i="1"/>
  <c r="J549" i="1"/>
  <c r="J550" i="1"/>
  <c r="J551" i="1"/>
  <c r="M551" i="1" s="1"/>
  <c r="J552" i="1"/>
  <c r="N562" i="1"/>
  <c r="N589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M613" i="1" s="1"/>
  <c r="J614" i="1"/>
  <c r="J615" i="1"/>
  <c r="J616" i="1"/>
  <c r="J617" i="1"/>
  <c r="J618" i="1"/>
  <c r="J619" i="1"/>
  <c r="J620" i="1"/>
  <c r="J621" i="1"/>
  <c r="J622" i="1"/>
  <c r="J623" i="1"/>
  <c r="J624" i="1"/>
  <c r="J625" i="1"/>
  <c r="M625" i="1" s="1"/>
  <c r="J626" i="1"/>
  <c r="J627" i="1"/>
  <c r="J628" i="1"/>
  <c r="J629" i="1"/>
  <c r="J630" i="1"/>
  <c r="J631" i="1"/>
  <c r="J632" i="1"/>
  <c r="J633" i="1"/>
  <c r="J634" i="1"/>
  <c r="J635" i="1"/>
  <c r="J636" i="1"/>
  <c r="J637" i="1"/>
  <c r="M637" i="1" s="1"/>
  <c r="J638" i="1"/>
  <c r="J639" i="1"/>
  <c r="J640" i="1"/>
  <c r="J641" i="1"/>
  <c r="J642" i="1"/>
  <c r="J643" i="1"/>
  <c r="J644" i="1"/>
  <c r="J645" i="1"/>
  <c r="J646" i="1"/>
  <c r="J647" i="1"/>
  <c r="J648" i="1"/>
  <c r="J649" i="1"/>
  <c r="M649" i="1" s="1"/>
  <c r="J650" i="1"/>
  <c r="J651" i="1"/>
  <c r="J652" i="1"/>
  <c r="J653" i="1"/>
  <c r="J654" i="1"/>
  <c r="J655" i="1"/>
  <c r="J656" i="1"/>
  <c r="J657" i="1"/>
  <c r="J658" i="1"/>
  <c r="J659" i="1"/>
  <c r="J660" i="1"/>
  <c r="J661" i="1"/>
  <c r="M661" i="1" s="1"/>
  <c r="J662" i="1"/>
  <c r="J663" i="1"/>
  <c r="J664" i="1"/>
  <c r="J665" i="1"/>
  <c r="J666" i="1"/>
  <c r="J667" i="1"/>
  <c r="J668" i="1"/>
  <c r="J692" i="1"/>
  <c r="J693" i="1"/>
  <c r="J694" i="1"/>
  <c r="J695" i="1"/>
  <c r="J696" i="1"/>
  <c r="J697" i="1"/>
  <c r="M697" i="1" s="1"/>
  <c r="J698" i="1"/>
  <c r="J699" i="1"/>
  <c r="J700" i="1"/>
  <c r="J701" i="1"/>
  <c r="J702" i="1"/>
  <c r="J703" i="1"/>
  <c r="J704" i="1"/>
  <c r="J705" i="1"/>
  <c r="J706" i="1"/>
  <c r="J707" i="1"/>
  <c r="J708" i="1"/>
  <c r="J709" i="1"/>
  <c r="M709" i="1" s="1"/>
  <c r="J710" i="1"/>
  <c r="J711" i="1"/>
  <c r="J712" i="1"/>
  <c r="J713" i="1"/>
  <c r="J714" i="1"/>
  <c r="J715" i="1"/>
  <c r="J716" i="1"/>
  <c r="J717" i="1"/>
  <c r="J718" i="1"/>
  <c r="J719" i="1"/>
  <c r="J720" i="1"/>
  <c r="J721" i="1"/>
  <c r="M721" i="1" s="1"/>
  <c r="J722" i="1"/>
  <c r="J723" i="1"/>
  <c r="J724" i="1"/>
  <c r="J725" i="1"/>
  <c r="J726" i="1"/>
  <c r="J727" i="1"/>
  <c r="J728" i="1"/>
  <c r="J729" i="1"/>
  <c r="J730" i="1"/>
  <c r="J731" i="1"/>
  <c r="J732" i="1"/>
  <c r="J733" i="1"/>
  <c r="M733" i="1" s="1"/>
  <c r="J734" i="1"/>
  <c r="J735" i="1"/>
  <c r="J736" i="1"/>
  <c r="J737" i="1"/>
  <c r="J738" i="1"/>
  <c r="J739" i="1"/>
  <c r="J740" i="1"/>
  <c r="J741" i="1"/>
  <c r="J742" i="1"/>
  <c r="J743" i="1"/>
  <c r="J744" i="1"/>
  <c r="J745" i="1"/>
  <c r="M745" i="1" s="1"/>
  <c r="J746" i="1"/>
  <c r="J747" i="1"/>
  <c r="J748" i="1"/>
  <c r="J749" i="1"/>
  <c r="J750" i="1"/>
  <c r="J751" i="1"/>
  <c r="J752" i="1"/>
  <c r="J753" i="1"/>
  <c r="J754" i="1"/>
  <c r="J755" i="1"/>
  <c r="J756" i="1"/>
  <c r="J757" i="1"/>
  <c r="M757" i="1" s="1"/>
  <c r="J758" i="1"/>
  <c r="J759" i="1"/>
  <c r="J760" i="1"/>
  <c r="J761" i="1"/>
  <c r="J762" i="1"/>
  <c r="J763" i="1"/>
  <c r="J764" i="1"/>
  <c r="J765" i="1"/>
  <c r="J766" i="1"/>
  <c r="J767" i="1"/>
  <c r="J768" i="1"/>
  <c r="J769" i="1"/>
  <c r="M769" i="1" s="1"/>
  <c r="J770" i="1"/>
  <c r="J771" i="1"/>
  <c r="J772" i="1"/>
  <c r="J773" i="1"/>
  <c r="J774" i="1"/>
  <c r="J775" i="1"/>
  <c r="J776" i="1"/>
  <c r="J777" i="1"/>
  <c r="J778" i="1"/>
  <c r="J779" i="1"/>
  <c r="J780" i="1"/>
  <c r="J781" i="1"/>
  <c r="M781" i="1" s="1"/>
  <c r="J782" i="1"/>
  <c r="J783" i="1"/>
  <c r="J784" i="1"/>
  <c r="J785" i="1"/>
  <c r="J786" i="1"/>
  <c r="J787" i="1"/>
  <c r="J788" i="1"/>
  <c r="J789" i="1"/>
  <c r="J790" i="1"/>
  <c r="J791" i="1"/>
  <c r="J792" i="1"/>
  <c r="J793" i="1"/>
  <c r="M793" i="1" s="1"/>
  <c r="J794" i="1"/>
  <c r="J795" i="1"/>
  <c r="J796" i="1"/>
  <c r="J823" i="1"/>
  <c r="J824" i="1"/>
  <c r="J825" i="1"/>
  <c r="J826" i="1"/>
  <c r="J827" i="1"/>
  <c r="J828" i="1"/>
  <c r="J829" i="1"/>
  <c r="M829" i="1" s="1"/>
  <c r="J830" i="1"/>
  <c r="J831" i="1"/>
  <c r="J832" i="1"/>
  <c r="J833" i="1"/>
  <c r="J834" i="1"/>
  <c r="J835" i="1"/>
  <c r="J836" i="1"/>
  <c r="J837" i="1"/>
  <c r="J838" i="1"/>
  <c r="J839" i="1"/>
  <c r="J840" i="1"/>
  <c r="J841" i="1"/>
  <c r="M841" i="1" s="1"/>
  <c r="J842" i="1"/>
  <c r="J843" i="1"/>
  <c r="J844" i="1"/>
  <c r="J845" i="1"/>
  <c r="J846" i="1"/>
  <c r="J847" i="1"/>
  <c r="J848" i="1"/>
  <c r="J849" i="1"/>
  <c r="J850" i="1"/>
  <c r="J851" i="1"/>
  <c r="J852" i="1"/>
  <c r="J853" i="1"/>
  <c r="M853" i="1" s="1"/>
  <c r="J854" i="1"/>
  <c r="J855" i="1"/>
  <c r="J856" i="1"/>
  <c r="J857" i="1"/>
  <c r="J858" i="1"/>
  <c r="J859" i="1"/>
  <c r="J860" i="1"/>
  <c r="J861" i="1"/>
  <c r="J862" i="1"/>
  <c r="J863" i="1"/>
  <c r="J864" i="1"/>
  <c r="J865" i="1"/>
  <c r="M865" i="1" s="1"/>
  <c r="J866" i="1"/>
  <c r="J867" i="1"/>
  <c r="J868" i="1"/>
  <c r="J869" i="1"/>
  <c r="J870" i="1"/>
  <c r="J871" i="1"/>
  <c r="J872" i="1"/>
  <c r="J873" i="1"/>
  <c r="J874" i="1"/>
  <c r="J875" i="1"/>
  <c r="J876" i="1"/>
  <c r="J877" i="1"/>
  <c r="M877" i="1" s="1"/>
  <c r="J878" i="1"/>
  <c r="J879" i="1"/>
  <c r="J880" i="1"/>
  <c r="J881" i="1"/>
  <c r="J882" i="1"/>
  <c r="J883" i="1"/>
  <c r="J884" i="1"/>
  <c r="J885" i="1"/>
  <c r="J886" i="1"/>
  <c r="J887" i="1"/>
  <c r="J888" i="1"/>
  <c r="J889" i="1"/>
  <c r="M889" i="1" s="1"/>
  <c r="J890" i="1"/>
  <c r="J891" i="1"/>
  <c r="J892" i="1"/>
  <c r="J893" i="1"/>
  <c r="J894" i="1"/>
  <c r="J895" i="1"/>
  <c r="J896" i="1"/>
  <c r="J897" i="1"/>
  <c r="J898" i="1"/>
  <c r="J899" i="1"/>
  <c r="J900" i="1"/>
  <c r="J901" i="1"/>
  <c r="M901" i="1" s="1"/>
  <c r="J902" i="1"/>
  <c r="J903" i="1"/>
  <c r="J904" i="1"/>
  <c r="J905" i="1"/>
  <c r="J906" i="1"/>
  <c r="J907" i="1"/>
  <c r="J908" i="1"/>
  <c r="J909" i="1"/>
  <c r="J910" i="1"/>
  <c r="J911" i="1"/>
  <c r="J912" i="1"/>
  <c r="J913" i="1"/>
  <c r="M913" i="1" s="1"/>
  <c r="J914" i="1"/>
  <c r="J915" i="1"/>
  <c r="J916" i="1"/>
  <c r="J917" i="1"/>
  <c r="J918" i="1"/>
  <c r="J919" i="1"/>
  <c r="J920" i="1"/>
  <c r="J921" i="1"/>
  <c r="J922" i="1"/>
  <c r="J923" i="1"/>
  <c r="J924" i="1"/>
  <c r="J925" i="1"/>
  <c r="M925" i="1" s="1"/>
  <c r="J926" i="1"/>
  <c r="J927" i="1"/>
  <c r="J928" i="1"/>
  <c r="J929" i="1"/>
  <c r="J930" i="1"/>
  <c r="J931" i="1"/>
  <c r="J932" i="1"/>
  <c r="J933" i="1"/>
  <c r="J934" i="1"/>
  <c r="J935" i="1"/>
  <c r="J936" i="1"/>
  <c r="J937" i="1"/>
  <c r="M937" i="1" s="1"/>
  <c r="J938" i="1"/>
  <c r="J939" i="1"/>
  <c r="J940" i="1"/>
  <c r="J941" i="1"/>
  <c r="J942" i="1"/>
  <c r="J943" i="1"/>
  <c r="J944" i="1"/>
  <c r="J945" i="1"/>
  <c r="J946" i="1"/>
  <c r="J947" i="1"/>
  <c r="J948" i="1"/>
  <c r="J949" i="1"/>
  <c r="M949" i="1" s="1"/>
  <c r="J950" i="1"/>
  <c r="J951" i="1"/>
  <c r="J952" i="1"/>
  <c r="J953" i="1"/>
  <c r="J954" i="1"/>
  <c r="J955" i="1"/>
  <c r="J956" i="1"/>
  <c r="J957" i="1"/>
  <c r="J958" i="1"/>
  <c r="J959" i="1"/>
  <c r="J960" i="1"/>
  <c r="J961" i="1"/>
  <c r="M961" i="1" s="1"/>
  <c r="J962" i="1"/>
  <c r="J963" i="1"/>
  <c r="J964" i="1"/>
  <c r="J965" i="1"/>
  <c r="J966" i="1"/>
  <c r="J967" i="1"/>
  <c r="J968" i="1"/>
  <c r="J369" i="1"/>
  <c r="H29" i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O43" i="1" s="1"/>
  <c r="H44" i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O57" i="1" s="1"/>
  <c r="H58" i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O75" i="1" s="1"/>
  <c r="H76" i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O91" i="1" s="1"/>
  <c r="H92" i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O104" i="1" s="1"/>
  <c r="H105" i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O123" i="1" s="1"/>
  <c r="H124" i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O140" i="1" s="1"/>
  <c r="H141" i="1"/>
  <c r="H142" i="1" s="1"/>
  <c r="H143" i="1" s="1"/>
  <c r="H144" i="1" s="1"/>
  <c r="H145" i="1" s="1"/>
  <c r="H146" i="1" s="1"/>
  <c r="H147" i="1" s="1"/>
  <c r="H148" i="1" s="1"/>
  <c r="H149" i="1" s="1"/>
  <c r="H150" i="1" s="1"/>
  <c r="O150" i="1" s="1"/>
  <c r="H151" i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O165" i="1" s="1"/>
  <c r="H166" i="1"/>
  <c r="H167" i="1" s="1"/>
  <c r="H168" i="1" s="1"/>
  <c r="H169" i="1" s="1"/>
  <c r="H170" i="1" s="1"/>
  <c r="H171" i="1" s="1"/>
  <c r="H172" i="1" s="1"/>
  <c r="H173" i="1" s="1"/>
  <c r="H174" i="1" s="1"/>
  <c r="O174" i="1" s="1"/>
  <c r="H175" i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O187" i="1" s="1"/>
  <c r="H188" i="1"/>
  <c r="H189" i="1" s="1"/>
  <c r="H190" i="1" s="1"/>
  <c r="H191" i="1" s="1"/>
  <c r="H192" i="1" s="1"/>
  <c r="H193" i="1" s="1"/>
  <c r="H194" i="1" s="1"/>
  <c r="H195" i="1" s="1"/>
  <c r="H196" i="1" s="1"/>
  <c r="O196" i="1" s="1"/>
  <c r="H197" i="1"/>
  <c r="H198" i="1" s="1"/>
  <c r="H199" i="1" s="1"/>
  <c r="H200" i="1" s="1"/>
  <c r="H201" i="1" s="1"/>
  <c r="H202" i="1" s="1"/>
  <c r="H203" i="1" s="1"/>
  <c r="H204" i="1" s="1"/>
  <c r="H205" i="1" s="1"/>
  <c r="H206" i="1" s="1"/>
  <c r="O206" i="1" s="1"/>
  <c r="H207" i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O218" i="1" s="1"/>
  <c r="H219" i="1"/>
  <c r="H220" i="1" s="1"/>
  <c r="H221" i="1" s="1"/>
  <c r="H222" i="1" s="1"/>
  <c r="H223" i="1" s="1"/>
  <c r="H224" i="1" s="1"/>
  <c r="H225" i="1" s="1"/>
  <c r="O225" i="1" s="1"/>
  <c r="H226" i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O240" i="1" s="1"/>
  <c r="H241" i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O254" i="1" s="1"/>
  <c r="H255" i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O269" i="1" s="1"/>
  <c r="H270" i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O282" i="1" s="1"/>
  <c r="H283" i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O293" i="1" s="1"/>
  <c r="H294" i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O304" i="1" s="1"/>
  <c r="H305" i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O318" i="1" s="1"/>
  <c r="H319" i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O336" i="1" s="1"/>
  <c r="H337" i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O350" i="1" s="1"/>
  <c r="H351" i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O362" i="1" s="1"/>
  <c r="H363" i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4" i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O28" i="1" s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O13" i="1" s="1"/>
  <c r="N4" i="1"/>
  <c r="N7" i="1"/>
  <c r="N8" i="1"/>
  <c r="N9" i="1"/>
  <c r="N10" i="1"/>
  <c r="N13" i="1"/>
  <c r="N17" i="1"/>
  <c r="N18" i="1"/>
  <c r="N19" i="1"/>
  <c r="N20" i="1"/>
  <c r="N21" i="1"/>
  <c r="N22" i="1"/>
  <c r="N25" i="1"/>
  <c r="N28" i="1"/>
  <c r="N29" i="1"/>
  <c r="N30" i="1"/>
  <c r="N31" i="1"/>
  <c r="N32" i="1"/>
  <c r="N33" i="1"/>
  <c r="N34" i="1"/>
  <c r="N42" i="1"/>
  <c r="N43" i="1"/>
  <c r="N44" i="1"/>
  <c r="N45" i="1"/>
  <c r="N46" i="1"/>
  <c r="N52" i="1"/>
  <c r="N53" i="1"/>
  <c r="N54" i="1"/>
  <c r="N55" i="1"/>
  <c r="N56" i="1"/>
  <c r="N57" i="1"/>
  <c r="N58" i="1"/>
  <c r="N66" i="1"/>
  <c r="N67" i="1"/>
  <c r="N68" i="1"/>
  <c r="N69" i="1"/>
  <c r="N70" i="1"/>
  <c r="N76" i="1"/>
  <c r="N77" i="1"/>
  <c r="N78" i="1"/>
  <c r="N79" i="1"/>
  <c r="N80" i="1"/>
  <c r="N81" i="1"/>
  <c r="N82" i="1"/>
  <c r="N88" i="1"/>
  <c r="N89" i="1"/>
  <c r="N90" i="1"/>
  <c r="N91" i="1"/>
  <c r="N92" i="1"/>
  <c r="N93" i="1"/>
  <c r="N94" i="1"/>
  <c r="N97" i="1"/>
  <c r="N102" i="1"/>
  <c r="N103" i="1"/>
  <c r="N104" i="1"/>
  <c r="N105" i="1"/>
  <c r="N106" i="1"/>
  <c r="N107" i="1"/>
  <c r="N109" i="1"/>
  <c r="N112" i="1"/>
  <c r="N113" i="1"/>
  <c r="N114" i="1"/>
  <c r="N115" i="1"/>
  <c r="N116" i="1"/>
  <c r="N117" i="1"/>
  <c r="N118" i="1"/>
  <c r="N119" i="1"/>
  <c r="N121" i="1"/>
  <c r="N124" i="1"/>
  <c r="N125" i="1"/>
  <c r="N126" i="1"/>
  <c r="N127" i="1"/>
  <c r="N128" i="1"/>
  <c r="N129" i="1"/>
  <c r="N130" i="1"/>
  <c r="N133" i="1"/>
  <c r="N138" i="1"/>
  <c r="N139" i="1"/>
  <c r="N140" i="1"/>
  <c r="N141" i="1"/>
  <c r="N142" i="1"/>
  <c r="N145" i="1"/>
  <c r="N148" i="1"/>
  <c r="N149" i="1"/>
  <c r="N150" i="1"/>
  <c r="N151" i="1"/>
  <c r="N152" i="1"/>
  <c r="N153" i="1"/>
  <c r="N154" i="1"/>
  <c r="N155" i="1"/>
  <c r="N156" i="1"/>
  <c r="N157" i="1"/>
  <c r="N160" i="1"/>
  <c r="N161" i="1"/>
  <c r="N162" i="1"/>
  <c r="N163" i="1"/>
  <c r="N164" i="1"/>
  <c r="N165" i="1"/>
  <c r="N166" i="1"/>
  <c r="N169" i="1"/>
  <c r="N173" i="1"/>
  <c r="N174" i="1"/>
  <c r="N175" i="1"/>
  <c r="N176" i="1"/>
  <c r="N177" i="1"/>
  <c r="N178" i="1"/>
  <c r="N184" i="1"/>
  <c r="N186" i="1"/>
  <c r="N187" i="1"/>
  <c r="N188" i="1"/>
  <c r="N189" i="1"/>
  <c r="N190" i="1"/>
  <c r="N197" i="1"/>
  <c r="N198" i="1"/>
  <c r="N199" i="1"/>
  <c r="N200" i="1"/>
  <c r="N201" i="1"/>
  <c r="N202" i="1"/>
  <c r="N208" i="1"/>
  <c r="N209" i="1"/>
  <c r="N210" i="1"/>
  <c r="N211" i="1"/>
  <c r="N212" i="1"/>
  <c r="N213" i="1"/>
  <c r="N214" i="1"/>
  <c r="N216" i="1"/>
  <c r="N220" i="1"/>
  <c r="N221" i="1"/>
  <c r="N222" i="1"/>
  <c r="N223" i="1"/>
  <c r="N224" i="1"/>
  <c r="N225" i="1"/>
  <c r="N226" i="1"/>
  <c r="N234" i="1"/>
  <c r="N235" i="1"/>
  <c r="N236" i="1"/>
  <c r="N237" i="1"/>
  <c r="N238" i="1"/>
  <c r="N241" i="1"/>
  <c r="N244" i="1"/>
  <c r="N246" i="1"/>
  <c r="N247" i="1"/>
  <c r="N248" i="1"/>
  <c r="N249" i="1"/>
  <c r="N250" i="1"/>
  <c r="N251" i="1"/>
  <c r="N253" i="1"/>
  <c r="N256" i="1"/>
  <c r="N257" i="1"/>
  <c r="N258" i="1"/>
  <c r="J353" i="1"/>
  <c r="J354" i="1"/>
  <c r="J355" i="1"/>
  <c r="J356" i="1"/>
  <c r="J357" i="1"/>
  <c r="J358" i="1"/>
  <c r="J359" i="1"/>
  <c r="J360" i="1"/>
  <c r="J361" i="1"/>
  <c r="J362" i="1"/>
  <c r="M362" i="1" s="1"/>
  <c r="J363" i="1"/>
  <c r="J364" i="1"/>
  <c r="J260" i="1"/>
  <c r="J261" i="1"/>
  <c r="J262" i="1"/>
  <c r="J263" i="1"/>
  <c r="J264" i="1"/>
  <c r="J265" i="1"/>
  <c r="J266" i="1"/>
  <c r="M266" i="1" s="1"/>
  <c r="J267" i="1"/>
  <c r="J268" i="1"/>
  <c r="J269" i="1"/>
  <c r="J270" i="1"/>
  <c r="J271" i="1"/>
  <c r="J272" i="1"/>
  <c r="J273" i="1"/>
  <c r="J274" i="1"/>
  <c r="J275" i="1"/>
  <c r="J276" i="1"/>
  <c r="J277" i="1"/>
  <c r="J278" i="1"/>
  <c r="M278" i="1" s="1"/>
  <c r="J279" i="1"/>
  <c r="J280" i="1"/>
  <c r="J281" i="1"/>
  <c r="J282" i="1"/>
  <c r="J283" i="1"/>
  <c r="J284" i="1"/>
  <c r="J285" i="1"/>
  <c r="J286" i="1"/>
  <c r="J287" i="1"/>
  <c r="J288" i="1"/>
  <c r="J289" i="1"/>
  <c r="J290" i="1"/>
  <c r="M290" i="1" s="1"/>
  <c r="J291" i="1"/>
  <c r="J292" i="1"/>
  <c r="J293" i="1"/>
  <c r="J294" i="1"/>
  <c r="J295" i="1"/>
  <c r="J296" i="1"/>
  <c r="J297" i="1"/>
  <c r="J298" i="1"/>
  <c r="J299" i="1"/>
  <c r="J300" i="1"/>
  <c r="J301" i="1"/>
  <c r="J302" i="1"/>
  <c r="M302" i="1" s="1"/>
  <c r="J303" i="1"/>
  <c r="J304" i="1"/>
  <c r="J305" i="1"/>
  <c r="J306" i="1"/>
  <c r="J307" i="1"/>
  <c r="J308" i="1"/>
  <c r="J309" i="1"/>
  <c r="J310" i="1"/>
  <c r="J311" i="1"/>
  <c r="J312" i="1"/>
  <c r="J313" i="1"/>
  <c r="J314" i="1"/>
  <c r="M314" i="1" s="1"/>
  <c r="J315" i="1"/>
  <c r="J316" i="1"/>
  <c r="J317" i="1"/>
  <c r="J318" i="1"/>
  <c r="J319" i="1"/>
  <c r="J320" i="1"/>
  <c r="J321" i="1"/>
  <c r="J322" i="1"/>
  <c r="J323" i="1"/>
  <c r="J324" i="1"/>
  <c r="J325" i="1"/>
  <c r="J326" i="1"/>
  <c r="M326" i="1" s="1"/>
  <c r="J327" i="1"/>
  <c r="J328" i="1"/>
  <c r="J329" i="1"/>
  <c r="J330" i="1"/>
  <c r="J331" i="1"/>
  <c r="J332" i="1"/>
  <c r="J333" i="1"/>
  <c r="J334" i="1"/>
  <c r="J335" i="1"/>
  <c r="J336" i="1"/>
  <c r="J337" i="1"/>
  <c r="J338" i="1"/>
  <c r="M338" i="1" s="1"/>
  <c r="J339" i="1"/>
  <c r="J340" i="1"/>
  <c r="J341" i="1"/>
  <c r="J342" i="1"/>
  <c r="J343" i="1"/>
  <c r="J344" i="1"/>
  <c r="J345" i="1"/>
  <c r="J346" i="1"/>
  <c r="J347" i="1"/>
  <c r="J348" i="1"/>
  <c r="J349" i="1"/>
  <c r="J350" i="1"/>
  <c r="M350" i="1" s="1"/>
  <c r="J351" i="1"/>
  <c r="J352" i="1"/>
  <c r="J365" i="1"/>
  <c r="J366" i="1"/>
  <c r="J367" i="1"/>
  <c r="J368" i="1"/>
  <c r="J370" i="1"/>
  <c r="J371" i="1"/>
  <c r="J372" i="1"/>
  <c r="J373" i="1"/>
  <c r="N378" i="1"/>
  <c r="N381" i="1"/>
  <c r="N390" i="1"/>
  <c r="N453" i="1"/>
  <c r="N459" i="1"/>
  <c r="N465" i="1"/>
  <c r="N469" i="1"/>
  <c r="N477" i="1"/>
  <c r="N487" i="1"/>
  <c r="N493" i="1"/>
  <c r="N502" i="1"/>
  <c r="J969" i="1"/>
  <c r="J970" i="1"/>
  <c r="J971" i="1"/>
  <c r="J972" i="1"/>
  <c r="J973" i="1"/>
  <c r="M973" i="1" s="1"/>
  <c r="J974" i="1"/>
  <c r="J975" i="1"/>
  <c r="J976" i="1"/>
  <c r="J977" i="1"/>
  <c r="J978" i="1"/>
  <c r="J979" i="1"/>
  <c r="J980" i="1"/>
  <c r="J981" i="1"/>
  <c r="J982" i="1"/>
  <c r="J983" i="1"/>
  <c r="J984" i="1"/>
  <c r="J985" i="1"/>
  <c r="M985" i="1" s="1"/>
  <c r="J986" i="1"/>
  <c r="J987" i="1"/>
  <c r="J988" i="1"/>
  <c r="J989" i="1"/>
  <c r="J990" i="1"/>
  <c r="J991" i="1"/>
  <c r="J992" i="1"/>
  <c r="J993" i="1"/>
  <c r="J994" i="1"/>
  <c r="J995" i="1"/>
  <c r="J996" i="1"/>
  <c r="J997" i="1"/>
  <c r="M997" i="1" s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M1009" i="1" s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M1021" i="1" s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M1033" i="1" s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M1045" i="1" s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M1057" i="1" s="1"/>
  <c r="J1058" i="1"/>
  <c r="J1059" i="1"/>
  <c r="J259" i="1"/>
  <c r="K241" i="1"/>
  <c r="K242" i="1"/>
  <c r="K243" i="1"/>
  <c r="K244" i="1"/>
  <c r="K238" i="1"/>
  <c r="K247" i="1"/>
  <c r="K248" i="1"/>
  <c r="K249" i="1"/>
  <c r="K250" i="1"/>
  <c r="K251" i="1"/>
  <c r="K252" i="1"/>
  <c r="K229" i="1"/>
  <c r="K228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30" i="1"/>
  <c r="K231" i="1"/>
  <c r="K232" i="1"/>
  <c r="K233" i="1"/>
  <c r="K234" i="1"/>
  <c r="K235" i="1"/>
  <c r="K236" i="1"/>
  <c r="K237" i="1"/>
  <c r="K239" i="1"/>
  <c r="K240" i="1"/>
  <c r="K245" i="1"/>
  <c r="K246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K65" i="1"/>
  <c r="K53" i="1"/>
  <c r="K9" i="1"/>
  <c r="K59" i="1"/>
  <c r="K60" i="1"/>
  <c r="K61" i="1"/>
  <c r="K62" i="1"/>
  <c r="K63" i="1"/>
  <c r="K64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58" i="1"/>
  <c r="N2" i="1"/>
  <c r="K57" i="1"/>
  <c r="K56" i="1"/>
  <c r="K55" i="1"/>
  <c r="K54" i="1"/>
  <c r="K52" i="1"/>
  <c r="K51" i="1"/>
  <c r="K50" i="1"/>
  <c r="K49" i="1"/>
  <c r="K48" i="1"/>
  <c r="K47" i="1"/>
  <c r="K46" i="1"/>
  <c r="K45" i="1"/>
  <c r="K44" i="1"/>
  <c r="K43" i="1"/>
  <c r="K42" i="1"/>
  <c r="K41" i="1"/>
  <c r="K39" i="1"/>
  <c r="K38" i="1"/>
  <c r="K37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4" i="1"/>
  <c r="K13" i="1"/>
  <c r="K12" i="1"/>
  <c r="K11" i="1"/>
  <c r="K10" i="1"/>
  <c r="K8" i="1"/>
  <c r="K7" i="1"/>
  <c r="K6" i="1"/>
  <c r="K5" i="1"/>
  <c r="K4" i="1"/>
  <c r="K3" i="1"/>
  <c r="O487" i="1" l="1"/>
  <c r="O474" i="1"/>
  <c r="O461" i="1"/>
  <c r="O447" i="1"/>
  <c r="O434" i="1"/>
  <c r="O422" i="1"/>
  <c r="O409" i="1"/>
  <c r="O396" i="1"/>
  <c r="O383" i="1"/>
  <c r="O370" i="1"/>
  <c r="O357" i="1"/>
  <c r="O344" i="1"/>
  <c r="O331" i="1"/>
  <c r="O306" i="1"/>
  <c r="O292" i="1"/>
  <c r="O279" i="1"/>
  <c r="O266" i="1"/>
  <c r="O253" i="1"/>
  <c r="O228" i="1"/>
  <c r="O214" i="1"/>
  <c r="O201" i="1"/>
  <c r="O161" i="1"/>
  <c r="O148" i="1"/>
  <c r="O135" i="1"/>
  <c r="O122" i="1"/>
  <c r="O110" i="1"/>
  <c r="O97" i="1"/>
  <c r="O84" i="1"/>
  <c r="O71" i="1"/>
  <c r="O59" i="1"/>
  <c r="O46" i="1"/>
  <c r="O33" i="1"/>
  <c r="O20" i="1"/>
  <c r="O7" i="1"/>
  <c r="O498" i="1"/>
  <c r="O486" i="1"/>
  <c r="O473" i="1"/>
  <c r="O460" i="1"/>
  <c r="O446" i="1"/>
  <c r="O433" i="1"/>
  <c r="O420" i="1"/>
  <c r="O408" i="1"/>
  <c r="O395" i="1"/>
  <c r="O382" i="1"/>
  <c r="O369" i="1"/>
  <c r="O356" i="1"/>
  <c r="O343" i="1"/>
  <c r="O330" i="1"/>
  <c r="O317" i="1"/>
  <c r="O291" i="1"/>
  <c r="O278" i="1"/>
  <c r="O265" i="1"/>
  <c r="O252" i="1"/>
  <c r="O239" i="1"/>
  <c r="O227" i="1"/>
  <c r="O213" i="1"/>
  <c r="O200" i="1"/>
  <c r="O186" i="1"/>
  <c r="O173" i="1"/>
  <c r="O160" i="1"/>
  <c r="O147" i="1"/>
  <c r="O134" i="1"/>
  <c r="O121" i="1"/>
  <c r="O109" i="1"/>
  <c r="O96" i="1"/>
  <c r="O83" i="1"/>
  <c r="O70" i="1"/>
  <c r="O45" i="1"/>
  <c r="O32" i="1"/>
  <c r="O19" i="1"/>
  <c r="O6" i="1"/>
  <c r="O497" i="1"/>
  <c r="O485" i="1"/>
  <c r="O472" i="1"/>
  <c r="O459" i="1"/>
  <c r="O445" i="1"/>
  <c r="O432" i="1"/>
  <c r="O419" i="1"/>
  <c r="O407" i="1"/>
  <c r="O394" i="1"/>
  <c r="O381" i="1"/>
  <c r="O368" i="1"/>
  <c r="O355" i="1"/>
  <c r="O342" i="1"/>
  <c r="O329" i="1"/>
  <c r="O316" i="1"/>
  <c r="O303" i="1"/>
  <c r="O290" i="1"/>
  <c r="O277" i="1"/>
  <c r="O264" i="1"/>
  <c r="O251" i="1"/>
  <c r="O238" i="1"/>
  <c r="O212" i="1"/>
  <c r="O199" i="1"/>
  <c r="O185" i="1"/>
  <c r="O172" i="1"/>
  <c r="O159" i="1"/>
  <c r="O146" i="1"/>
  <c r="O133" i="1"/>
  <c r="O120" i="1"/>
  <c r="O108" i="1"/>
  <c r="O95" i="1"/>
  <c r="O82" i="1"/>
  <c r="O69" i="1"/>
  <c r="O56" i="1"/>
  <c r="O31" i="1"/>
  <c r="O18" i="1"/>
  <c r="O5" i="1"/>
  <c r="O496" i="1"/>
  <c r="O483" i="1"/>
  <c r="O470" i="1"/>
  <c r="O458" i="1"/>
  <c r="O444" i="1"/>
  <c r="O431" i="1"/>
  <c r="O418" i="1"/>
  <c r="O406" i="1"/>
  <c r="O393" i="1"/>
  <c r="O379" i="1"/>
  <c r="O367" i="1"/>
  <c r="O354" i="1"/>
  <c r="O341" i="1"/>
  <c r="O328" i="1"/>
  <c r="O315" i="1"/>
  <c r="O302" i="1"/>
  <c r="O289" i="1"/>
  <c r="O276" i="1"/>
  <c r="O263" i="1"/>
  <c r="O250" i="1"/>
  <c r="O237" i="1"/>
  <c r="O224" i="1"/>
  <c r="O211" i="1"/>
  <c r="O198" i="1"/>
  <c r="O184" i="1"/>
  <c r="O171" i="1"/>
  <c r="O158" i="1"/>
  <c r="O145" i="1"/>
  <c r="O132" i="1"/>
  <c r="O119" i="1"/>
  <c r="O107" i="1"/>
  <c r="O94" i="1"/>
  <c r="O81" i="1"/>
  <c r="O68" i="1"/>
  <c r="O55" i="1"/>
  <c r="O42" i="1"/>
  <c r="O30" i="1"/>
  <c r="O17" i="1"/>
  <c r="O4" i="1"/>
  <c r="O495" i="1"/>
  <c r="O482" i="1"/>
  <c r="O469" i="1"/>
  <c r="O457" i="1"/>
  <c r="O443" i="1"/>
  <c r="O430" i="1"/>
  <c r="O417" i="1"/>
  <c r="O405" i="1"/>
  <c r="O391" i="1"/>
  <c r="O378" i="1"/>
  <c r="O366" i="1"/>
  <c r="O353" i="1"/>
  <c r="O340" i="1"/>
  <c r="O327" i="1"/>
  <c r="O314" i="1"/>
  <c r="O301" i="1"/>
  <c r="O288" i="1"/>
  <c r="O275" i="1"/>
  <c r="O262" i="1"/>
  <c r="O249" i="1"/>
  <c r="O236" i="1"/>
  <c r="O223" i="1"/>
  <c r="O210" i="1"/>
  <c r="O183" i="1"/>
  <c r="O170" i="1"/>
  <c r="O157" i="1"/>
  <c r="O144" i="1"/>
  <c r="O131" i="1"/>
  <c r="O118" i="1"/>
  <c r="O106" i="1"/>
  <c r="O93" i="1"/>
  <c r="O80" i="1"/>
  <c r="O67" i="1"/>
  <c r="O54" i="1"/>
  <c r="O41" i="1"/>
  <c r="O16" i="1"/>
  <c r="O3" i="1"/>
  <c r="O494" i="1"/>
  <c r="O481" i="1"/>
  <c r="O468" i="1"/>
  <c r="O455" i="1"/>
  <c r="O442" i="1"/>
  <c r="O429" i="1"/>
  <c r="O416" i="1"/>
  <c r="O403" i="1"/>
  <c r="O390" i="1"/>
  <c r="O377" i="1"/>
  <c r="O365" i="1"/>
  <c r="O352" i="1"/>
  <c r="O339" i="1"/>
  <c r="O326" i="1"/>
  <c r="O313" i="1"/>
  <c r="O300" i="1"/>
  <c r="O287" i="1"/>
  <c r="O274" i="1"/>
  <c r="O261" i="1"/>
  <c r="O248" i="1"/>
  <c r="O235" i="1"/>
  <c r="O222" i="1"/>
  <c r="O209" i="1"/>
  <c r="O195" i="1"/>
  <c r="O182" i="1"/>
  <c r="O169" i="1"/>
  <c r="O156" i="1"/>
  <c r="O143" i="1"/>
  <c r="O130" i="1"/>
  <c r="O117" i="1"/>
  <c r="O79" i="1"/>
  <c r="O66" i="1"/>
  <c r="O53" i="1"/>
  <c r="O40" i="1"/>
  <c r="O27" i="1"/>
  <c r="O15" i="1"/>
  <c r="O597" i="1"/>
  <c r="O493" i="1"/>
  <c r="O480" i="1"/>
  <c r="O467" i="1"/>
  <c r="O454" i="1"/>
  <c r="O441" i="1"/>
  <c r="O428" i="1"/>
  <c r="O415" i="1"/>
  <c r="O402" i="1"/>
  <c r="O389" i="1"/>
  <c r="O376" i="1"/>
  <c r="O364" i="1"/>
  <c r="O338" i="1"/>
  <c r="O325" i="1"/>
  <c r="O312" i="1"/>
  <c r="O299" i="1"/>
  <c r="O286" i="1"/>
  <c r="O273" i="1"/>
  <c r="O260" i="1"/>
  <c r="O247" i="1"/>
  <c r="O234" i="1"/>
  <c r="O221" i="1"/>
  <c r="O208" i="1"/>
  <c r="O194" i="1"/>
  <c r="O181" i="1"/>
  <c r="O168" i="1"/>
  <c r="O155" i="1"/>
  <c r="O142" i="1"/>
  <c r="O129" i="1"/>
  <c r="O116" i="1"/>
  <c r="O103" i="1"/>
  <c r="O90" i="1"/>
  <c r="O78" i="1"/>
  <c r="O65" i="1"/>
  <c r="O52" i="1"/>
  <c r="O39" i="1"/>
  <c r="O26" i="1"/>
  <c r="O492" i="1"/>
  <c r="O479" i="1"/>
  <c r="O466" i="1"/>
  <c r="O453" i="1"/>
  <c r="O440" i="1"/>
  <c r="O427" i="1"/>
  <c r="O414" i="1"/>
  <c r="O401" i="1"/>
  <c r="O388" i="1"/>
  <c r="O375" i="1"/>
  <c r="O349" i="1"/>
  <c r="O324" i="1"/>
  <c r="O311" i="1"/>
  <c r="O298" i="1"/>
  <c r="O285" i="1"/>
  <c r="O272" i="1"/>
  <c r="O259" i="1"/>
  <c r="O246" i="1"/>
  <c r="O233" i="1"/>
  <c r="O220" i="1"/>
  <c r="O193" i="1"/>
  <c r="O180" i="1"/>
  <c r="O167" i="1"/>
  <c r="O154" i="1"/>
  <c r="O128" i="1"/>
  <c r="O115" i="1"/>
  <c r="O102" i="1"/>
  <c r="O89" i="1"/>
  <c r="O77" i="1"/>
  <c r="O64" i="1"/>
  <c r="O51" i="1"/>
  <c r="O38" i="1"/>
  <c r="O25" i="1"/>
  <c r="O12" i="1"/>
  <c r="O491" i="1"/>
  <c r="O478" i="1"/>
  <c r="O465" i="1"/>
  <c r="O452" i="1"/>
  <c r="O439" i="1"/>
  <c r="O426" i="1"/>
  <c r="O413" i="1"/>
  <c r="O400" i="1"/>
  <c r="O387" i="1"/>
  <c r="O374" i="1"/>
  <c r="O361" i="1"/>
  <c r="O348" i="1"/>
  <c r="O335" i="1"/>
  <c r="O323" i="1"/>
  <c r="O310" i="1"/>
  <c r="O297" i="1"/>
  <c r="O284" i="1"/>
  <c r="O271" i="1"/>
  <c r="O258" i="1"/>
  <c r="O245" i="1"/>
  <c r="O232" i="1"/>
  <c r="O205" i="1"/>
  <c r="O192" i="1"/>
  <c r="O179" i="1"/>
  <c r="O153" i="1"/>
  <c r="O139" i="1"/>
  <c r="O127" i="1"/>
  <c r="O114" i="1"/>
  <c r="O101" i="1"/>
  <c r="O88" i="1"/>
  <c r="O63" i="1"/>
  <c r="O50" i="1"/>
  <c r="O37" i="1"/>
  <c r="O24" i="1"/>
  <c r="O11" i="1"/>
  <c r="O490" i="1"/>
  <c r="O477" i="1"/>
  <c r="O464" i="1"/>
  <c r="O451" i="1"/>
  <c r="O438" i="1"/>
  <c r="O425" i="1"/>
  <c r="O412" i="1"/>
  <c r="O399" i="1"/>
  <c r="O386" i="1"/>
  <c r="O373" i="1"/>
  <c r="O360" i="1"/>
  <c r="O347" i="1"/>
  <c r="O334" i="1"/>
  <c r="O322" i="1"/>
  <c r="O309" i="1"/>
  <c r="O296" i="1"/>
  <c r="O257" i="1"/>
  <c r="O244" i="1"/>
  <c r="O231" i="1"/>
  <c r="O217" i="1"/>
  <c r="O204" i="1"/>
  <c r="O191" i="1"/>
  <c r="O178" i="1"/>
  <c r="O164" i="1"/>
  <c r="O152" i="1"/>
  <c r="O138" i="1"/>
  <c r="O126" i="1"/>
  <c r="O113" i="1"/>
  <c r="O100" i="1"/>
  <c r="O87" i="1"/>
  <c r="O74" i="1"/>
  <c r="O62" i="1"/>
  <c r="O49" i="1"/>
  <c r="O36" i="1"/>
  <c r="O23" i="1"/>
  <c r="O10" i="1"/>
  <c r="O489" i="1"/>
  <c r="O476" i="1"/>
  <c r="O463" i="1"/>
  <c r="O450" i="1"/>
  <c r="O437" i="1"/>
  <c r="O424" i="1"/>
  <c r="O411" i="1"/>
  <c r="O398" i="1"/>
  <c r="O385" i="1"/>
  <c r="O372" i="1"/>
  <c r="O359" i="1"/>
  <c r="O346" i="1"/>
  <c r="O333" i="1"/>
  <c r="O321" i="1"/>
  <c r="O308" i="1"/>
  <c r="O295" i="1"/>
  <c r="O281" i="1"/>
  <c r="O268" i="1"/>
  <c r="O256" i="1"/>
  <c r="O243" i="1"/>
  <c r="O230" i="1"/>
  <c r="O216" i="1"/>
  <c r="O203" i="1"/>
  <c r="O190" i="1"/>
  <c r="O177" i="1"/>
  <c r="O163" i="1"/>
  <c r="O137" i="1"/>
  <c r="O125" i="1"/>
  <c r="O112" i="1"/>
  <c r="O99" i="1"/>
  <c r="O86" i="1"/>
  <c r="O73" i="1"/>
  <c r="O61" i="1"/>
  <c r="O48" i="1"/>
  <c r="O35" i="1"/>
  <c r="O22" i="1"/>
  <c r="O9" i="1"/>
  <c r="O488" i="1"/>
  <c r="O475" i="1"/>
  <c r="O462" i="1"/>
  <c r="O449" i="1"/>
  <c r="O436" i="1"/>
  <c r="O423" i="1"/>
  <c r="O410" i="1"/>
  <c r="O397" i="1"/>
  <c r="O384" i="1"/>
  <c r="O371" i="1"/>
  <c r="O358" i="1"/>
  <c r="O345" i="1"/>
  <c r="O332" i="1"/>
  <c r="O320" i="1"/>
  <c r="O307" i="1"/>
  <c r="O280" i="1"/>
  <c r="O267" i="1"/>
  <c r="O242" i="1"/>
  <c r="O229" i="1"/>
  <c r="O215" i="1"/>
  <c r="O202" i="1"/>
  <c r="O189" i="1"/>
  <c r="O176" i="1"/>
  <c r="O162" i="1"/>
  <c r="O149" i="1"/>
  <c r="O136" i="1"/>
  <c r="O111" i="1"/>
  <c r="O98" i="1"/>
  <c r="O85" i="1"/>
  <c r="O72" i="1"/>
  <c r="O60" i="1"/>
  <c r="O47" i="1"/>
  <c r="O34" i="1"/>
  <c r="O21" i="1"/>
  <c r="O8" i="1"/>
  <c r="M1006" i="1"/>
  <c r="N1006" i="1" s="1"/>
  <c r="M332" i="1"/>
  <c r="N332" i="1" s="1"/>
  <c r="M1051" i="1"/>
  <c r="N1051" i="1" s="1"/>
  <c r="M1039" i="1"/>
  <c r="N1039" i="1" s="1"/>
  <c r="M1027" i="1"/>
  <c r="N1027" i="1" s="1"/>
  <c r="M1015" i="1"/>
  <c r="N1015" i="1" s="1"/>
  <c r="M1003" i="1"/>
  <c r="N1003" i="1" s="1"/>
  <c r="M991" i="1"/>
  <c r="N991" i="1" s="1"/>
  <c r="M979" i="1"/>
  <c r="N979" i="1" s="1"/>
  <c r="M365" i="1"/>
  <c r="N365" i="1" s="1"/>
  <c r="M341" i="1"/>
  <c r="N341" i="1" s="1"/>
  <c r="M329" i="1"/>
  <c r="N329" i="1" s="1"/>
  <c r="M317" i="1"/>
  <c r="N317" i="1" s="1"/>
  <c r="M305" i="1"/>
  <c r="N305" i="1" s="1"/>
  <c r="M293" i="1"/>
  <c r="N293" i="1" s="1"/>
  <c r="M281" i="1"/>
  <c r="N281" i="1" s="1"/>
  <c r="M269" i="1"/>
  <c r="N269" i="1" s="1"/>
  <c r="M963" i="1"/>
  <c r="N963" i="1" s="1"/>
  <c r="M951" i="1"/>
  <c r="N951" i="1" s="1"/>
  <c r="M939" i="1"/>
  <c r="N939" i="1" s="1"/>
  <c r="M927" i="1"/>
  <c r="N927" i="1" s="1"/>
  <c r="M915" i="1"/>
  <c r="N915" i="1" s="1"/>
  <c r="M903" i="1"/>
  <c r="N903" i="1" s="1"/>
  <c r="M891" i="1"/>
  <c r="N891" i="1" s="1"/>
  <c r="M879" i="1"/>
  <c r="N879" i="1" s="1"/>
  <c r="M867" i="1"/>
  <c r="N867" i="1" s="1"/>
  <c r="M855" i="1"/>
  <c r="N855" i="1" s="1"/>
  <c r="M843" i="1"/>
  <c r="N843" i="1" s="1"/>
  <c r="M831" i="1"/>
  <c r="N831" i="1" s="1"/>
  <c r="M819" i="1"/>
  <c r="N819" i="1" s="1"/>
  <c r="M807" i="1"/>
  <c r="N807" i="1" s="1"/>
  <c r="M795" i="1"/>
  <c r="N795" i="1" s="1"/>
  <c r="M783" i="1"/>
  <c r="N783" i="1" s="1"/>
  <c r="M771" i="1"/>
  <c r="N771" i="1" s="1"/>
  <c r="M759" i="1"/>
  <c r="N759" i="1" s="1"/>
  <c r="M747" i="1"/>
  <c r="N747" i="1" s="1"/>
  <c r="M735" i="1"/>
  <c r="N735" i="1" s="1"/>
  <c r="M723" i="1"/>
  <c r="N723" i="1" s="1"/>
  <c r="M711" i="1"/>
  <c r="N711" i="1" s="1"/>
  <c r="M699" i="1"/>
  <c r="N699" i="1" s="1"/>
  <c r="M687" i="1"/>
  <c r="N687" i="1" s="1"/>
  <c r="M675" i="1"/>
  <c r="N675" i="1" s="1"/>
  <c r="M663" i="1"/>
  <c r="N663" i="1" s="1"/>
  <c r="M651" i="1"/>
  <c r="N651" i="1" s="1"/>
  <c r="M639" i="1"/>
  <c r="N639" i="1" s="1"/>
  <c r="M627" i="1"/>
  <c r="N627" i="1" s="1"/>
  <c r="M615" i="1"/>
  <c r="N615" i="1" s="1"/>
  <c r="M1030" i="1"/>
  <c r="N1030" i="1" s="1"/>
  <c r="M368" i="1"/>
  <c r="N368" i="1" s="1"/>
  <c r="M1050" i="1"/>
  <c r="N1050" i="1" s="1"/>
  <c r="M1038" i="1"/>
  <c r="N1038" i="1" s="1"/>
  <c r="M1026" i="1"/>
  <c r="N1026" i="1" s="1"/>
  <c r="M1014" i="1"/>
  <c r="N1014" i="1" s="1"/>
  <c r="M1002" i="1"/>
  <c r="N1002" i="1" s="1"/>
  <c r="M990" i="1"/>
  <c r="N990" i="1" s="1"/>
  <c r="M978" i="1"/>
  <c r="N978" i="1" s="1"/>
  <c r="M352" i="1"/>
  <c r="N352" i="1" s="1"/>
  <c r="M340" i="1"/>
  <c r="N340" i="1" s="1"/>
  <c r="M328" i="1"/>
  <c r="N328" i="1" s="1"/>
  <c r="M316" i="1"/>
  <c r="N316" i="1" s="1"/>
  <c r="M304" i="1"/>
  <c r="N304" i="1" s="1"/>
  <c r="M292" i="1"/>
  <c r="N292" i="1" s="1"/>
  <c r="M280" i="1"/>
  <c r="N280" i="1" s="1"/>
  <c r="M268" i="1"/>
  <c r="N268" i="1" s="1"/>
  <c r="M361" i="1"/>
  <c r="N361" i="1" s="1"/>
  <c r="M962" i="1"/>
  <c r="N962" i="1" s="1"/>
  <c r="M950" i="1"/>
  <c r="N950" i="1" s="1"/>
  <c r="M938" i="1"/>
  <c r="N938" i="1" s="1"/>
  <c r="M926" i="1"/>
  <c r="N926" i="1" s="1"/>
  <c r="M914" i="1"/>
  <c r="N914" i="1" s="1"/>
  <c r="M902" i="1"/>
  <c r="N902" i="1" s="1"/>
  <c r="M890" i="1"/>
  <c r="N890" i="1" s="1"/>
  <c r="M878" i="1"/>
  <c r="N878" i="1" s="1"/>
  <c r="M866" i="1"/>
  <c r="N866" i="1" s="1"/>
  <c r="M854" i="1"/>
  <c r="N854" i="1" s="1"/>
  <c r="M842" i="1"/>
  <c r="N842" i="1" s="1"/>
  <c r="M830" i="1"/>
  <c r="N830" i="1" s="1"/>
  <c r="M818" i="1"/>
  <c r="N818" i="1" s="1"/>
  <c r="M806" i="1"/>
  <c r="N806" i="1" s="1"/>
  <c r="M794" i="1"/>
  <c r="N794" i="1" s="1"/>
  <c r="M782" i="1"/>
  <c r="N782" i="1" s="1"/>
  <c r="M770" i="1"/>
  <c r="N770" i="1" s="1"/>
  <c r="M758" i="1"/>
  <c r="N758" i="1" s="1"/>
  <c r="M746" i="1"/>
  <c r="N746" i="1" s="1"/>
  <c r="M734" i="1"/>
  <c r="N734" i="1" s="1"/>
  <c r="M722" i="1"/>
  <c r="N722" i="1" s="1"/>
  <c r="M710" i="1"/>
  <c r="N710" i="1" s="1"/>
  <c r="M698" i="1"/>
  <c r="N698" i="1" s="1"/>
  <c r="M686" i="1"/>
  <c r="N686" i="1" s="1"/>
  <c r="M674" i="1"/>
  <c r="N674" i="1" s="1"/>
  <c r="M662" i="1"/>
  <c r="N662" i="1" s="1"/>
  <c r="M650" i="1"/>
  <c r="N650" i="1" s="1"/>
  <c r="M638" i="1"/>
  <c r="N638" i="1" s="1"/>
  <c r="M626" i="1"/>
  <c r="N626" i="1" s="1"/>
  <c r="M614" i="1"/>
  <c r="N614" i="1" s="1"/>
  <c r="M259" i="1"/>
  <c r="N259" i="1" s="1"/>
  <c r="M1049" i="1"/>
  <c r="N1049" i="1" s="1"/>
  <c r="M1037" i="1"/>
  <c r="N1037" i="1" s="1"/>
  <c r="M1025" i="1"/>
  <c r="N1025" i="1" s="1"/>
  <c r="M1013" i="1"/>
  <c r="N1013" i="1" s="1"/>
  <c r="M1001" i="1"/>
  <c r="N1001" i="1" s="1"/>
  <c r="M989" i="1"/>
  <c r="N989" i="1" s="1"/>
  <c r="M977" i="1"/>
  <c r="N977" i="1" s="1"/>
  <c r="M351" i="1"/>
  <c r="N351" i="1" s="1"/>
  <c r="M339" i="1"/>
  <c r="N339" i="1" s="1"/>
  <c r="M327" i="1"/>
  <c r="N327" i="1" s="1"/>
  <c r="M315" i="1"/>
  <c r="N315" i="1" s="1"/>
  <c r="M303" i="1"/>
  <c r="N303" i="1" s="1"/>
  <c r="M291" i="1"/>
  <c r="N291" i="1" s="1"/>
  <c r="M279" i="1"/>
  <c r="N279" i="1" s="1"/>
  <c r="M267" i="1"/>
  <c r="N267" i="1" s="1"/>
  <c r="M360" i="1"/>
  <c r="N360" i="1" s="1"/>
  <c r="M1018" i="1"/>
  <c r="N1018" i="1" s="1"/>
  <c r="M1048" i="1"/>
  <c r="N1048" i="1" s="1"/>
  <c r="M1036" i="1"/>
  <c r="N1036" i="1" s="1"/>
  <c r="M1024" i="1"/>
  <c r="N1024" i="1" s="1"/>
  <c r="M1012" i="1"/>
  <c r="N1012" i="1" s="1"/>
  <c r="M1000" i="1"/>
  <c r="N1000" i="1" s="1"/>
  <c r="M988" i="1"/>
  <c r="N988" i="1" s="1"/>
  <c r="M976" i="1"/>
  <c r="N976" i="1" s="1"/>
  <c r="M359" i="1"/>
  <c r="N359" i="1" s="1"/>
  <c r="M960" i="1"/>
  <c r="N960" i="1" s="1"/>
  <c r="M948" i="1"/>
  <c r="N948" i="1" s="1"/>
  <c r="M936" i="1"/>
  <c r="N936" i="1" s="1"/>
  <c r="M924" i="1"/>
  <c r="N924" i="1" s="1"/>
  <c r="M912" i="1"/>
  <c r="N912" i="1" s="1"/>
  <c r="M900" i="1"/>
  <c r="N900" i="1" s="1"/>
  <c r="M888" i="1"/>
  <c r="N888" i="1" s="1"/>
  <c r="M876" i="1"/>
  <c r="N876" i="1" s="1"/>
  <c r="M864" i="1"/>
  <c r="N864" i="1" s="1"/>
  <c r="M852" i="1"/>
  <c r="N852" i="1" s="1"/>
  <c r="M840" i="1"/>
  <c r="N840" i="1" s="1"/>
  <c r="M828" i="1"/>
  <c r="N828" i="1" s="1"/>
  <c r="M816" i="1"/>
  <c r="N816" i="1" s="1"/>
  <c r="M804" i="1"/>
  <c r="N804" i="1" s="1"/>
  <c r="M792" i="1"/>
  <c r="N792" i="1" s="1"/>
  <c r="M780" i="1"/>
  <c r="N780" i="1" s="1"/>
  <c r="M768" i="1"/>
  <c r="N768" i="1" s="1"/>
  <c r="M756" i="1"/>
  <c r="N756" i="1" s="1"/>
  <c r="M744" i="1"/>
  <c r="N744" i="1" s="1"/>
  <c r="M732" i="1"/>
  <c r="N732" i="1" s="1"/>
  <c r="M720" i="1"/>
  <c r="N720" i="1" s="1"/>
  <c r="M708" i="1"/>
  <c r="N708" i="1" s="1"/>
  <c r="M696" i="1"/>
  <c r="N696" i="1" s="1"/>
  <c r="M684" i="1"/>
  <c r="N684" i="1" s="1"/>
  <c r="M672" i="1"/>
  <c r="N672" i="1" s="1"/>
  <c r="M660" i="1"/>
  <c r="N660" i="1" s="1"/>
  <c r="M648" i="1"/>
  <c r="N648" i="1" s="1"/>
  <c r="M636" i="1"/>
  <c r="N636" i="1" s="1"/>
  <c r="M624" i="1"/>
  <c r="N624" i="1" s="1"/>
  <c r="M548" i="1"/>
  <c r="N548" i="1" s="1"/>
  <c r="M1059" i="1"/>
  <c r="N1059" i="1" s="1"/>
  <c r="M1047" i="1"/>
  <c r="N1047" i="1" s="1"/>
  <c r="M1035" i="1"/>
  <c r="N1035" i="1" s="1"/>
  <c r="M1023" i="1"/>
  <c r="N1023" i="1" s="1"/>
  <c r="M1011" i="1"/>
  <c r="N1011" i="1" s="1"/>
  <c r="M999" i="1"/>
  <c r="N999" i="1" s="1"/>
  <c r="M987" i="1"/>
  <c r="N987" i="1" s="1"/>
  <c r="M975" i="1"/>
  <c r="N975" i="1" s="1"/>
  <c r="M349" i="1"/>
  <c r="N349" i="1" s="1"/>
  <c r="M337" i="1"/>
  <c r="N337" i="1" s="1"/>
  <c r="M325" i="1"/>
  <c r="N325" i="1" s="1"/>
  <c r="M313" i="1"/>
  <c r="N313" i="1" s="1"/>
  <c r="M301" i="1"/>
  <c r="N301" i="1" s="1"/>
  <c r="M289" i="1"/>
  <c r="N289" i="1" s="1"/>
  <c r="M277" i="1"/>
  <c r="N277" i="1" s="1"/>
  <c r="M265" i="1"/>
  <c r="N265" i="1" s="1"/>
  <c r="M358" i="1"/>
  <c r="N358" i="1" s="1"/>
  <c r="M959" i="1"/>
  <c r="N959" i="1" s="1"/>
  <c r="M947" i="1"/>
  <c r="N947" i="1" s="1"/>
  <c r="M935" i="1"/>
  <c r="N935" i="1" s="1"/>
  <c r="M923" i="1"/>
  <c r="N923" i="1" s="1"/>
  <c r="M911" i="1"/>
  <c r="N911" i="1" s="1"/>
  <c r="M899" i="1"/>
  <c r="N899" i="1" s="1"/>
  <c r="M887" i="1"/>
  <c r="N887" i="1" s="1"/>
  <c r="M875" i="1"/>
  <c r="N875" i="1" s="1"/>
  <c r="M863" i="1"/>
  <c r="N863" i="1" s="1"/>
  <c r="M851" i="1"/>
  <c r="N851" i="1" s="1"/>
  <c r="M839" i="1"/>
  <c r="N839" i="1" s="1"/>
  <c r="M827" i="1"/>
  <c r="N827" i="1" s="1"/>
  <c r="M815" i="1"/>
  <c r="N815" i="1" s="1"/>
  <c r="M803" i="1"/>
  <c r="N803" i="1" s="1"/>
  <c r="M791" i="1"/>
  <c r="N791" i="1" s="1"/>
  <c r="M779" i="1"/>
  <c r="N779" i="1" s="1"/>
  <c r="M767" i="1"/>
  <c r="N767" i="1" s="1"/>
  <c r="M755" i="1"/>
  <c r="N755" i="1" s="1"/>
  <c r="M743" i="1"/>
  <c r="N743" i="1" s="1"/>
  <c r="M731" i="1"/>
  <c r="N731" i="1" s="1"/>
  <c r="M719" i="1"/>
  <c r="N719" i="1" s="1"/>
  <c r="M707" i="1"/>
  <c r="N707" i="1" s="1"/>
  <c r="M695" i="1"/>
  <c r="N695" i="1" s="1"/>
  <c r="M683" i="1"/>
  <c r="N683" i="1" s="1"/>
  <c r="M671" i="1"/>
  <c r="N671" i="1" s="1"/>
  <c r="M659" i="1"/>
  <c r="N659" i="1" s="1"/>
  <c r="M647" i="1"/>
  <c r="N647" i="1" s="1"/>
  <c r="M635" i="1"/>
  <c r="N635" i="1" s="1"/>
  <c r="M623" i="1"/>
  <c r="N623" i="1" s="1"/>
  <c r="M547" i="1"/>
  <c r="N547" i="1" s="1"/>
  <c r="M535" i="1"/>
  <c r="N535" i="1" s="1"/>
  <c r="M1058" i="1"/>
  <c r="N1058" i="1" s="1"/>
  <c r="M1022" i="1"/>
  <c r="N1022" i="1" s="1"/>
  <c r="M998" i="1"/>
  <c r="N998" i="1" s="1"/>
  <c r="M373" i="1"/>
  <c r="N373" i="1" s="1"/>
  <c r="M348" i="1"/>
  <c r="N348" i="1" s="1"/>
  <c r="M336" i="1"/>
  <c r="N336" i="1" s="1"/>
  <c r="M324" i="1"/>
  <c r="N324" i="1" s="1"/>
  <c r="M312" i="1"/>
  <c r="N312" i="1" s="1"/>
  <c r="M300" i="1"/>
  <c r="N300" i="1" s="1"/>
  <c r="M288" i="1"/>
  <c r="N288" i="1" s="1"/>
  <c r="M276" i="1"/>
  <c r="N276" i="1" s="1"/>
  <c r="M264" i="1"/>
  <c r="N264" i="1" s="1"/>
  <c r="M357" i="1"/>
  <c r="N357" i="1" s="1"/>
  <c r="M958" i="1"/>
  <c r="N958" i="1" s="1"/>
  <c r="M946" i="1"/>
  <c r="N946" i="1" s="1"/>
  <c r="M934" i="1"/>
  <c r="N934" i="1" s="1"/>
  <c r="M922" i="1"/>
  <c r="N922" i="1" s="1"/>
  <c r="M910" i="1"/>
  <c r="N910" i="1" s="1"/>
  <c r="M898" i="1"/>
  <c r="N898" i="1" s="1"/>
  <c r="M886" i="1"/>
  <c r="N886" i="1" s="1"/>
  <c r="M874" i="1"/>
  <c r="N874" i="1" s="1"/>
  <c r="M862" i="1"/>
  <c r="N862" i="1" s="1"/>
  <c r="M850" i="1"/>
  <c r="N850" i="1" s="1"/>
  <c r="M838" i="1"/>
  <c r="N838" i="1" s="1"/>
  <c r="M826" i="1"/>
  <c r="N826" i="1" s="1"/>
  <c r="M814" i="1"/>
  <c r="N814" i="1" s="1"/>
  <c r="M802" i="1"/>
  <c r="N802" i="1" s="1"/>
  <c r="M790" i="1"/>
  <c r="N790" i="1" s="1"/>
  <c r="M778" i="1"/>
  <c r="N778" i="1" s="1"/>
  <c r="M766" i="1"/>
  <c r="N766" i="1" s="1"/>
  <c r="M754" i="1"/>
  <c r="N754" i="1" s="1"/>
  <c r="M742" i="1"/>
  <c r="N742" i="1" s="1"/>
  <c r="M730" i="1"/>
  <c r="N730" i="1" s="1"/>
  <c r="M718" i="1"/>
  <c r="N718" i="1" s="1"/>
  <c r="M706" i="1"/>
  <c r="N706" i="1" s="1"/>
  <c r="M694" i="1"/>
  <c r="N694" i="1" s="1"/>
  <c r="M682" i="1"/>
  <c r="N682" i="1" s="1"/>
  <c r="M670" i="1"/>
  <c r="N670" i="1" s="1"/>
  <c r="M658" i="1"/>
  <c r="N658" i="1" s="1"/>
  <c r="M646" i="1"/>
  <c r="N646" i="1" s="1"/>
  <c r="M634" i="1"/>
  <c r="N634" i="1" s="1"/>
  <c r="M622" i="1"/>
  <c r="N622" i="1" s="1"/>
  <c r="M546" i="1"/>
  <c r="N546" i="1" s="1"/>
  <c r="M534" i="1"/>
  <c r="N534" i="1" s="1"/>
  <c r="M522" i="1"/>
  <c r="N522" i="1" s="1"/>
  <c r="M1046" i="1"/>
  <c r="N1046" i="1" s="1"/>
  <c r="M1010" i="1"/>
  <c r="N1010" i="1" s="1"/>
  <c r="M986" i="1"/>
  <c r="N986" i="1" s="1"/>
  <c r="M372" i="1"/>
  <c r="N372" i="1" s="1"/>
  <c r="M347" i="1"/>
  <c r="N347" i="1" s="1"/>
  <c r="M335" i="1"/>
  <c r="N335" i="1" s="1"/>
  <c r="M323" i="1"/>
  <c r="N323" i="1" s="1"/>
  <c r="M311" i="1"/>
  <c r="N311" i="1" s="1"/>
  <c r="M299" i="1"/>
  <c r="N299" i="1" s="1"/>
  <c r="M287" i="1"/>
  <c r="N287" i="1" s="1"/>
  <c r="M275" i="1"/>
  <c r="N275" i="1" s="1"/>
  <c r="M263" i="1"/>
  <c r="N263" i="1" s="1"/>
  <c r="M356" i="1"/>
  <c r="N356" i="1" s="1"/>
  <c r="M369" i="1"/>
  <c r="N369" i="1" s="1"/>
  <c r="M957" i="1"/>
  <c r="N957" i="1" s="1"/>
  <c r="M945" i="1"/>
  <c r="N945" i="1" s="1"/>
  <c r="M933" i="1"/>
  <c r="N933" i="1" s="1"/>
  <c r="M921" i="1"/>
  <c r="N921" i="1" s="1"/>
  <c r="M909" i="1"/>
  <c r="N909" i="1" s="1"/>
  <c r="M897" i="1"/>
  <c r="N897" i="1" s="1"/>
  <c r="M885" i="1"/>
  <c r="N885" i="1" s="1"/>
  <c r="M873" i="1"/>
  <c r="N873" i="1" s="1"/>
  <c r="M861" i="1"/>
  <c r="N861" i="1" s="1"/>
  <c r="M849" i="1"/>
  <c r="N849" i="1" s="1"/>
  <c r="M837" i="1"/>
  <c r="N837" i="1" s="1"/>
  <c r="M825" i="1"/>
  <c r="N825" i="1" s="1"/>
  <c r="M813" i="1"/>
  <c r="N813" i="1" s="1"/>
  <c r="M801" i="1"/>
  <c r="N801" i="1" s="1"/>
  <c r="M789" i="1"/>
  <c r="N789" i="1" s="1"/>
  <c r="M777" i="1"/>
  <c r="N777" i="1" s="1"/>
  <c r="M765" i="1"/>
  <c r="N765" i="1" s="1"/>
  <c r="M753" i="1"/>
  <c r="N753" i="1" s="1"/>
  <c r="M741" i="1"/>
  <c r="N741" i="1" s="1"/>
  <c r="M729" i="1"/>
  <c r="N729" i="1" s="1"/>
  <c r="M717" i="1"/>
  <c r="N717" i="1" s="1"/>
  <c r="M705" i="1"/>
  <c r="N705" i="1" s="1"/>
  <c r="M693" i="1"/>
  <c r="N693" i="1" s="1"/>
  <c r="M681" i="1"/>
  <c r="N681" i="1" s="1"/>
  <c r="M669" i="1"/>
  <c r="N669" i="1" s="1"/>
  <c r="M657" i="1"/>
  <c r="N657" i="1" s="1"/>
  <c r="M645" i="1"/>
  <c r="N645" i="1" s="1"/>
  <c r="M633" i="1"/>
  <c r="N633" i="1" s="1"/>
  <c r="M621" i="1"/>
  <c r="N621" i="1" s="1"/>
  <c r="M1034" i="1"/>
  <c r="N1034" i="1" s="1"/>
  <c r="M974" i="1"/>
  <c r="N974" i="1" s="1"/>
  <c r="M1056" i="1"/>
  <c r="N1056" i="1" s="1"/>
  <c r="M1044" i="1"/>
  <c r="N1044" i="1" s="1"/>
  <c r="M1032" i="1"/>
  <c r="N1032" i="1" s="1"/>
  <c r="M1020" i="1"/>
  <c r="N1020" i="1" s="1"/>
  <c r="M1008" i="1"/>
  <c r="N1008" i="1" s="1"/>
  <c r="M996" i="1"/>
  <c r="N996" i="1" s="1"/>
  <c r="M984" i="1"/>
  <c r="N984" i="1" s="1"/>
  <c r="M972" i="1"/>
  <c r="N972" i="1" s="1"/>
  <c r="M371" i="1"/>
  <c r="N371" i="1" s="1"/>
  <c r="M346" i="1"/>
  <c r="N346" i="1" s="1"/>
  <c r="M334" i="1"/>
  <c r="N334" i="1" s="1"/>
  <c r="M322" i="1"/>
  <c r="N322" i="1" s="1"/>
  <c r="M310" i="1"/>
  <c r="N310" i="1" s="1"/>
  <c r="M298" i="1"/>
  <c r="N298" i="1" s="1"/>
  <c r="M286" i="1"/>
  <c r="N286" i="1" s="1"/>
  <c r="M274" i="1"/>
  <c r="N274" i="1" s="1"/>
  <c r="M262" i="1"/>
  <c r="N262" i="1" s="1"/>
  <c r="M355" i="1"/>
  <c r="N355" i="1" s="1"/>
  <c r="M968" i="1"/>
  <c r="N968" i="1" s="1"/>
  <c r="M956" i="1"/>
  <c r="N956" i="1" s="1"/>
  <c r="M944" i="1"/>
  <c r="N944" i="1" s="1"/>
  <c r="M932" i="1"/>
  <c r="N932" i="1" s="1"/>
  <c r="M920" i="1"/>
  <c r="N920" i="1" s="1"/>
  <c r="M908" i="1"/>
  <c r="N908" i="1" s="1"/>
  <c r="M896" i="1"/>
  <c r="N896" i="1" s="1"/>
  <c r="M884" i="1"/>
  <c r="N884" i="1" s="1"/>
  <c r="M872" i="1"/>
  <c r="N872" i="1" s="1"/>
  <c r="M860" i="1"/>
  <c r="N860" i="1" s="1"/>
  <c r="M848" i="1"/>
  <c r="N848" i="1" s="1"/>
  <c r="M836" i="1"/>
  <c r="N836" i="1" s="1"/>
  <c r="M824" i="1"/>
  <c r="N824" i="1" s="1"/>
  <c r="M812" i="1"/>
  <c r="N812" i="1" s="1"/>
  <c r="M800" i="1"/>
  <c r="N800" i="1" s="1"/>
  <c r="M788" i="1"/>
  <c r="N788" i="1" s="1"/>
  <c r="M776" i="1"/>
  <c r="N776" i="1" s="1"/>
  <c r="M764" i="1"/>
  <c r="N764" i="1" s="1"/>
  <c r="M752" i="1"/>
  <c r="N752" i="1" s="1"/>
  <c r="M740" i="1"/>
  <c r="N740" i="1" s="1"/>
  <c r="M728" i="1"/>
  <c r="N728" i="1" s="1"/>
  <c r="M716" i="1"/>
  <c r="N716" i="1" s="1"/>
  <c r="M704" i="1"/>
  <c r="N704" i="1" s="1"/>
  <c r="M692" i="1"/>
  <c r="N692" i="1" s="1"/>
  <c r="M680" i="1"/>
  <c r="N680" i="1" s="1"/>
  <c r="M668" i="1"/>
  <c r="N668" i="1" s="1"/>
  <c r="M656" i="1"/>
  <c r="N656" i="1" s="1"/>
  <c r="M644" i="1"/>
  <c r="N644" i="1" s="1"/>
  <c r="M632" i="1"/>
  <c r="N632" i="1" s="1"/>
  <c r="M620" i="1"/>
  <c r="N620" i="1" s="1"/>
  <c r="M1055" i="1"/>
  <c r="N1055" i="1" s="1"/>
  <c r="M1043" i="1"/>
  <c r="N1043" i="1" s="1"/>
  <c r="M1031" i="1"/>
  <c r="N1031" i="1" s="1"/>
  <c r="M1019" i="1"/>
  <c r="N1019" i="1" s="1"/>
  <c r="M1007" i="1"/>
  <c r="N1007" i="1" s="1"/>
  <c r="M995" i="1"/>
  <c r="N995" i="1" s="1"/>
  <c r="M983" i="1"/>
  <c r="N983" i="1" s="1"/>
  <c r="M971" i="1"/>
  <c r="N971" i="1" s="1"/>
  <c r="M370" i="1"/>
  <c r="N370" i="1" s="1"/>
  <c r="M345" i="1"/>
  <c r="N345" i="1" s="1"/>
  <c r="M333" i="1"/>
  <c r="N333" i="1" s="1"/>
  <c r="M321" i="1"/>
  <c r="N321" i="1" s="1"/>
  <c r="M309" i="1"/>
  <c r="N309" i="1" s="1"/>
  <c r="M297" i="1"/>
  <c r="N297" i="1" s="1"/>
  <c r="M285" i="1"/>
  <c r="N285" i="1" s="1"/>
  <c r="M273" i="1"/>
  <c r="N273" i="1" s="1"/>
  <c r="M261" i="1"/>
  <c r="N261" i="1" s="1"/>
  <c r="M354" i="1"/>
  <c r="N354" i="1" s="1"/>
  <c r="M967" i="1"/>
  <c r="N967" i="1" s="1"/>
  <c r="M955" i="1"/>
  <c r="N955" i="1" s="1"/>
  <c r="M943" i="1"/>
  <c r="N943" i="1" s="1"/>
  <c r="M931" i="1"/>
  <c r="N931" i="1" s="1"/>
  <c r="M919" i="1"/>
  <c r="N919" i="1" s="1"/>
  <c r="M907" i="1"/>
  <c r="N907" i="1" s="1"/>
  <c r="M895" i="1"/>
  <c r="N895" i="1" s="1"/>
  <c r="M883" i="1"/>
  <c r="N883" i="1" s="1"/>
  <c r="M871" i="1"/>
  <c r="N871" i="1" s="1"/>
  <c r="M859" i="1"/>
  <c r="N859" i="1" s="1"/>
  <c r="M847" i="1"/>
  <c r="N847" i="1" s="1"/>
  <c r="M835" i="1"/>
  <c r="N835" i="1" s="1"/>
  <c r="M823" i="1"/>
  <c r="N823" i="1" s="1"/>
  <c r="M811" i="1"/>
  <c r="N811" i="1" s="1"/>
  <c r="M799" i="1"/>
  <c r="N799" i="1" s="1"/>
  <c r="M787" i="1"/>
  <c r="N787" i="1" s="1"/>
  <c r="M775" i="1"/>
  <c r="N775" i="1" s="1"/>
  <c r="M763" i="1"/>
  <c r="N763" i="1" s="1"/>
  <c r="M751" i="1"/>
  <c r="N751" i="1" s="1"/>
  <c r="M739" i="1"/>
  <c r="N739" i="1" s="1"/>
  <c r="M727" i="1"/>
  <c r="N727" i="1" s="1"/>
  <c r="M715" i="1"/>
  <c r="N715" i="1" s="1"/>
  <c r="M703" i="1"/>
  <c r="N703" i="1" s="1"/>
  <c r="M691" i="1"/>
  <c r="N691" i="1" s="1"/>
  <c r="M679" i="1"/>
  <c r="N679" i="1" s="1"/>
  <c r="M667" i="1"/>
  <c r="N667" i="1" s="1"/>
  <c r="M655" i="1"/>
  <c r="N655" i="1" s="1"/>
  <c r="M643" i="1"/>
  <c r="N643" i="1" s="1"/>
  <c r="M631" i="1"/>
  <c r="N631" i="1" s="1"/>
  <c r="M619" i="1"/>
  <c r="N619" i="1" s="1"/>
  <c r="M607" i="1"/>
  <c r="N607" i="1" s="1"/>
  <c r="M1054" i="1"/>
  <c r="N1054" i="1" s="1"/>
  <c r="M970" i="1"/>
  <c r="N970" i="1" s="1"/>
  <c r="M320" i="1"/>
  <c r="N320" i="1" s="1"/>
  <c r="M308" i="1"/>
  <c r="N308" i="1" s="1"/>
  <c r="M296" i="1"/>
  <c r="N296" i="1" s="1"/>
  <c r="M284" i="1"/>
  <c r="N284" i="1" s="1"/>
  <c r="M272" i="1"/>
  <c r="N272" i="1" s="1"/>
  <c r="M260" i="1"/>
  <c r="N260" i="1" s="1"/>
  <c r="M353" i="1"/>
  <c r="N353" i="1" s="1"/>
  <c r="M966" i="1"/>
  <c r="N966" i="1" s="1"/>
  <c r="M954" i="1"/>
  <c r="N954" i="1" s="1"/>
  <c r="M942" i="1"/>
  <c r="N942" i="1" s="1"/>
  <c r="M930" i="1"/>
  <c r="N930" i="1" s="1"/>
  <c r="M918" i="1"/>
  <c r="N918" i="1" s="1"/>
  <c r="M906" i="1"/>
  <c r="N906" i="1" s="1"/>
  <c r="M894" i="1"/>
  <c r="N894" i="1" s="1"/>
  <c r="M882" i="1"/>
  <c r="N882" i="1" s="1"/>
  <c r="M870" i="1"/>
  <c r="N870" i="1" s="1"/>
  <c r="M858" i="1"/>
  <c r="N858" i="1" s="1"/>
  <c r="M846" i="1"/>
  <c r="N846" i="1" s="1"/>
  <c r="M834" i="1"/>
  <c r="N834" i="1" s="1"/>
  <c r="M822" i="1"/>
  <c r="N822" i="1" s="1"/>
  <c r="M810" i="1"/>
  <c r="N810" i="1" s="1"/>
  <c r="M798" i="1"/>
  <c r="N798" i="1" s="1"/>
  <c r="M786" i="1"/>
  <c r="N786" i="1" s="1"/>
  <c r="M774" i="1"/>
  <c r="N774" i="1" s="1"/>
  <c r="M762" i="1"/>
  <c r="N762" i="1" s="1"/>
  <c r="M750" i="1"/>
  <c r="N750" i="1" s="1"/>
  <c r="M738" i="1"/>
  <c r="N738" i="1" s="1"/>
  <c r="M726" i="1"/>
  <c r="N726" i="1" s="1"/>
  <c r="M714" i="1"/>
  <c r="N714" i="1" s="1"/>
  <c r="M702" i="1"/>
  <c r="N702" i="1" s="1"/>
  <c r="M690" i="1"/>
  <c r="N690" i="1" s="1"/>
  <c r="M678" i="1"/>
  <c r="N678" i="1" s="1"/>
  <c r="M666" i="1"/>
  <c r="N666" i="1" s="1"/>
  <c r="M654" i="1"/>
  <c r="N654" i="1" s="1"/>
  <c r="M642" i="1"/>
  <c r="N642" i="1" s="1"/>
  <c r="M630" i="1"/>
  <c r="N630" i="1" s="1"/>
  <c r="M618" i="1"/>
  <c r="N618" i="1" s="1"/>
  <c r="M606" i="1"/>
  <c r="N606" i="1" s="1"/>
  <c r="M1042" i="1"/>
  <c r="N1042" i="1" s="1"/>
  <c r="M982" i="1"/>
  <c r="N982" i="1" s="1"/>
  <c r="M1053" i="1"/>
  <c r="N1053" i="1" s="1"/>
  <c r="M1041" i="1"/>
  <c r="N1041" i="1" s="1"/>
  <c r="M1029" i="1"/>
  <c r="N1029" i="1" s="1"/>
  <c r="M1017" i="1"/>
  <c r="N1017" i="1" s="1"/>
  <c r="M1005" i="1"/>
  <c r="N1005" i="1" s="1"/>
  <c r="M993" i="1"/>
  <c r="N993" i="1" s="1"/>
  <c r="M981" i="1"/>
  <c r="N981" i="1" s="1"/>
  <c r="M969" i="1"/>
  <c r="N969" i="1" s="1"/>
  <c r="M367" i="1"/>
  <c r="N367" i="1" s="1"/>
  <c r="M343" i="1"/>
  <c r="N343" i="1" s="1"/>
  <c r="M331" i="1"/>
  <c r="N331" i="1" s="1"/>
  <c r="M319" i="1"/>
  <c r="N319" i="1" s="1"/>
  <c r="M307" i="1"/>
  <c r="N307" i="1" s="1"/>
  <c r="M295" i="1"/>
  <c r="N295" i="1" s="1"/>
  <c r="M283" i="1"/>
  <c r="N283" i="1" s="1"/>
  <c r="M271" i="1"/>
  <c r="N271" i="1" s="1"/>
  <c r="M364" i="1"/>
  <c r="N364" i="1" s="1"/>
  <c r="M965" i="1"/>
  <c r="N965" i="1" s="1"/>
  <c r="M953" i="1"/>
  <c r="N953" i="1" s="1"/>
  <c r="M941" i="1"/>
  <c r="N941" i="1" s="1"/>
  <c r="M929" i="1"/>
  <c r="N929" i="1" s="1"/>
  <c r="M917" i="1"/>
  <c r="N917" i="1" s="1"/>
  <c r="M905" i="1"/>
  <c r="N905" i="1" s="1"/>
  <c r="M893" i="1"/>
  <c r="N893" i="1" s="1"/>
  <c r="M881" i="1"/>
  <c r="N881" i="1" s="1"/>
  <c r="M869" i="1"/>
  <c r="N869" i="1" s="1"/>
  <c r="M857" i="1"/>
  <c r="N857" i="1" s="1"/>
  <c r="M845" i="1"/>
  <c r="N845" i="1" s="1"/>
  <c r="M833" i="1"/>
  <c r="N833" i="1" s="1"/>
  <c r="M821" i="1"/>
  <c r="N821" i="1" s="1"/>
  <c r="M809" i="1"/>
  <c r="N809" i="1" s="1"/>
  <c r="M797" i="1"/>
  <c r="N797" i="1" s="1"/>
  <c r="M785" i="1"/>
  <c r="N785" i="1" s="1"/>
  <c r="M773" i="1"/>
  <c r="N773" i="1" s="1"/>
  <c r="M761" i="1"/>
  <c r="N761" i="1" s="1"/>
  <c r="M749" i="1"/>
  <c r="N749" i="1" s="1"/>
  <c r="M737" i="1"/>
  <c r="N737" i="1" s="1"/>
  <c r="M725" i="1"/>
  <c r="N725" i="1" s="1"/>
  <c r="M713" i="1"/>
  <c r="N713" i="1" s="1"/>
  <c r="M701" i="1"/>
  <c r="N701" i="1" s="1"/>
  <c r="M689" i="1"/>
  <c r="N689" i="1" s="1"/>
  <c r="M677" i="1"/>
  <c r="N677" i="1" s="1"/>
  <c r="M665" i="1"/>
  <c r="N665" i="1" s="1"/>
  <c r="M653" i="1"/>
  <c r="N653" i="1" s="1"/>
  <c r="M641" i="1"/>
  <c r="N641" i="1" s="1"/>
  <c r="M629" i="1"/>
  <c r="N629" i="1" s="1"/>
  <c r="M617" i="1"/>
  <c r="N617" i="1" s="1"/>
  <c r="M605" i="1"/>
  <c r="N605" i="1" s="1"/>
  <c r="M994" i="1"/>
  <c r="N994" i="1" s="1"/>
  <c r="M344" i="1"/>
  <c r="N344" i="1" s="1"/>
  <c r="M1052" i="1"/>
  <c r="N1052" i="1" s="1"/>
  <c r="M1040" i="1"/>
  <c r="N1040" i="1" s="1"/>
  <c r="M1028" i="1"/>
  <c r="N1028" i="1" s="1"/>
  <c r="M1016" i="1"/>
  <c r="N1016" i="1" s="1"/>
  <c r="M1004" i="1"/>
  <c r="N1004" i="1" s="1"/>
  <c r="M992" i="1"/>
  <c r="N992" i="1" s="1"/>
  <c r="M980" i="1"/>
  <c r="N980" i="1" s="1"/>
  <c r="M366" i="1"/>
  <c r="N366" i="1" s="1"/>
  <c r="M342" i="1"/>
  <c r="N342" i="1" s="1"/>
  <c r="M330" i="1"/>
  <c r="N330" i="1" s="1"/>
  <c r="M318" i="1"/>
  <c r="N318" i="1" s="1"/>
  <c r="M306" i="1"/>
  <c r="N306" i="1" s="1"/>
  <c r="M294" i="1"/>
  <c r="N294" i="1" s="1"/>
  <c r="M282" i="1"/>
  <c r="N282" i="1" s="1"/>
  <c r="M270" i="1"/>
  <c r="N270" i="1" s="1"/>
  <c r="M363" i="1"/>
  <c r="N363" i="1" s="1"/>
  <c r="M964" i="1"/>
  <c r="N964" i="1" s="1"/>
  <c r="M952" i="1"/>
  <c r="N952" i="1" s="1"/>
  <c r="M940" i="1"/>
  <c r="N940" i="1" s="1"/>
  <c r="M928" i="1"/>
  <c r="N928" i="1" s="1"/>
  <c r="M916" i="1"/>
  <c r="N916" i="1" s="1"/>
  <c r="M904" i="1"/>
  <c r="N904" i="1" s="1"/>
  <c r="M892" i="1"/>
  <c r="N892" i="1" s="1"/>
  <c r="M880" i="1"/>
  <c r="N880" i="1" s="1"/>
  <c r="M868" i="1"/>
  <c r="N868" i="1" s="1"/>
  <c r="M856" i="1"/>
  <c r="N856" i="1" s="1"/>
  <c r="M844" i="1"/>
  <c r="N844" i="1" s="1"/>
  <c r="M832" i="1"/>
  <c r="N832" i="1" s="1"/>
  <c r="M820" i="1"/>
  <c r="N820" i="1" s="1"/>
  <c r="M808" i="1"/>
  <c r="N808" i="1" s="1"/>
  <c r="M796" i="1"/>
  <c r="N796" i="1" s="1"/>
  <c r="M784" i="1"/>
  <c r="N784" i="1" s="1"/>
  <c r="M772" i="1"/>
  <c r="N772" i="1" s="1"/>
  <c r="M760" i="1"/>
  <c r="N760" i="1" s="1"/>
  <c r="M748" i="1"/>
  <c r="N748" i="1" s="1"/>
  <c r="M736" i="1"/>
  <c r="N736" i="1" s="1"/>
  <c r="M724" i="1"/>
  <c r="N724" i="1" s="1"/>
  <c r="M712" i="1"/>
  <c r="N712" i="1" s="1"/>
  <c r="M700" i="1"/>
  <c r="N700" i="1" s="1"/>
  <c r="M688" i="1"/>
  <c r="N688" i="1" s="1"/>
  <c r="M676" i="1"/>
  <c r="N676" i="1" s="1"/>
  <c r="M664" i="1"/>
  <c r="N664" i="1" s="1"/>
  <c r="M652" i="1"/>
  <c r="N652" i="1" s="1"/>
  <c r="M640" i="1"/>
  <c r="N640" i="1" s="1"/>
  <c r="M628" i="1"/>
  <c r="N628" i="1" s="1"/>
  <c r="M616" i="1"/>
  <c r="N616" i="1" s="1"/>
  <c r="N419" i="1"/>
  <c r="N407" i="1"/>
  <c r="M550" i="1"/>
  <c r="N550" i="1" s="1"/>
  <c r="M538" i="1"/>
  <c r="N538" i="1" s="1"/>
  <c r="M526" i="1"/>
  <c r="N526" i="1" s="1"/>
  <c r="M514" i="1"/>
  <c r="N514" i="1" s="1"/>
  <c r="M490" i="1"/>
  <c r="N490" i="1" s="1"/>
  <c r="M478" i="1"/>
  <c r="N478" i="1" s="1"/>
  <c r="M466" i="1"/>
  <c r="N466" i="1" s="1"/>
  <c r="M612" i="1"/>
  <c r="N612" i="1" s="1"/>
  <c r="N454" i="1"/>
  <c r="N418" i="1"/>
  <c r="N406" i="1"/>
  <c r="N394" i="1"/>
  <c r="N382" i="1"/>
  <c r="M549" i="1"/>
  <c r="N549" i="1" s="1"/>
  <c r="M537" i="1"/>
  <c r="N537" i="1" s="1"/>
  <c r="M525" i="1"/>
  <c r="N525" i="1" s="1"/>
  <c r="M513" i="1"/>
  <c r="N513" i="1" s="1"/>
  <c r="M501" i="1"/>
  <c r="N501" i="1" s="1"/>
  <c r="M611" i="1"/>
  <c r="N611" i="1" s="1"/>
  <c r="N441" i="1"/>
  <c r="N429" i="1"/>
  <c r="N417" i="1"/>
  <c r="N405" i="1"/>
  <c r="N393" i="1"/>
  <c r="N587" i="1"/>
  <c r="M536" i="1"/>
  <c r="N536" i="1" s="1"/>
  <c r="M524" i="1"/>
  <c r="N524" i="1" s="1"/>
  <c r="M512" i="1"/>
  <c r="N512" i="1" s="1"/>
  <c r="M500" i="1"/>
  <c r="N500" i="1" s="1"/>
  <c r="M488" i="1"/>
  <c r="N488" i="1" s="1"/>
  <c r="M476" i="1"/>
  <c r="N476" i="1" s="1"/>
  <c r="M464" i="1"/>
  <c r="N464" i="1" s="1"/>
  <c r="M610" i="1"/>
  <c r="N610" i="1" s="1"/>
  <c r="N452" i="1"/>
  <c r="N416" i="1"/>
  <c r="N404" i="1"/>
  <c r="N586" i="1"/>
  <c r="M511" i="1"/>
  <c r="N511" i="1" s="1"/>
  <c r="M499" i="1"/>
  <c r="N499" i="1" s="1"/>
  <c r="M475" i="1"/>
  <c r="N475" i="1" s="1"/>
  <c r="M463" i="1"/>
  <c r="N463" i="1" s="1"/>
  <c r="M609" i="1"/>
  <c r="N609" i="1" s="1"/>
  <c r="N415" i="1"/>
  <c r="N403" i="1"/>
  <c r="N585" i="1"/>
  <c r="M510" i="1"/>
  <c r="N510" i="1" s="1"/>
  <c r="M498" i="1"/>
  <c r="N498" i="1" s="1"/>
  <c r="M608" i="1"/>
  <c r="N608" i="1" s="1"/>
  <c r="N414" i="1"/>
  <c r="N402" i="1"/>
  <c r="N572" i="1"/>
  <c r="M545" i="1"/>
  <c r="N545" i="1" s="1"/>
  <c r="M533" i="1"/>
  <c r="N533" i="1" s="1"/>
  <c r="M521" i="1"/>
  <c r="N521" i="1" s="1"/>
  <c r="M497" i="1"/>
  <c r="N497" i="1" s="1"/>
  <c r="N413" i="1"/>
  <c r="N401" i="1"/>
  <c r="N583" i="1"/>
  <c r="N571" i="1"/>
  <c r="M544" i="1"/>
  <c r="N544" i="1" s="1"/>
  <c r="M532" i="1"/>
  <c r="N532" i="1" s="1"/>
  <c r="M520" i="1"/>
  <c r="N520" i="1" s="1"/>
  <c r="M508" i="1"/>
  <c r="N508" i="1" s="1"/>
  <c r="M496" i="1"/>
  <c r="N496" i="1" s="1"/>
  <c r="M484" i="1"/>
  <c r="N484" i="1" s="1"/>
  <c r="M472" i="1"/>
  <c r="N472" i="1" s="1"/>
  <c r="M460" i="1"/>
  <c r="N460" i="1" s="1"/>
  <c r="N412" i="1"/>
  <c r="N400" i="1"/>
  <c r="N558" i="1"/>
  <c r="M543" i="1"/>
  <c r="N543" i="1" s="1"/>
  <c r="M531" i="1"/>
  <c r="N531" i="1" s="1"/>
  <c r="M519" i="1"/>
  <c r="N519" i="1" s="1"/>
  <c r="M507" i="1"/>
  <c r="N507" i="1" s="1"/>
  <c r="N423" i="1"/>
  <c r="N411" i="1"/>
  <c r="N399" i="1"/>
  <c r="N581" i="1"/>
  <c r="M604" i="1"/>
  <c r="N604" i="1" s="1"/>
  <c r="N580" i="1"/>
  <c r="M601" i="1"/>
  <c r="N601" i="1" s="1"/>
  <c r="M577" i="1"/>
  <c r="N577" i="1" s="1"/>
  <c r="M541" i="1"/>
  <c r="N541" i="1" s="1"/>
  <c r="M529" i="1"/>
  <c r="N529" i="1" s="1"/>
  <c r="M517" i="1"/>
  <c r="N517" i="1" s="1"/>
  <c r="M505" i="1"/>
  <c r="N505" i="1" s="1"/>
  <c r="M603" i="1"/>
  <c r="N603" i="1" s="1"/>
  <c r="N551" i="1"/>
  <c r="N539" i="1"/>
  <c r="N527" i="1"/>
  <c r="N515" i="1"/>
  <c r="N397" i="1"/>
  <c r="N385" i="1"/>
  <c r="N467" i="1"/>
  <c r="M576" i="1"/>
  <c r="N576" i="1" s="1"/>
  <c r="M564" i="1"/>
  <c r="N564" i="1" s="1"/>
  <c r="M552" i="1"/>
  <c r="N552" i="1" s="1"/>
  <c r="M540" i="1"/>
  <c r="N540" i="1" s="1"/>
  <c r="M516" i="1"/>
  <c r="N516" i="1" s="1"/>
  <c r="M504" i="1"/>
  <c r="N504" i="1" s="1"/>
  <c r="M492" i="1"/>
  <c r="N492" i="1" s="1"/>
  <c r="M480" i="1"/>
  <c r="N480" i="1" s="1"/>
  <c r="M468" i="1"/>
  <c r="N468" i="1" s="1"/>
  <c r="M456" i="1"/>
  <c r="N456" i="1" s="1"/>
  <c r="M444" i="1"/>
  <c r="N444" i="1" s="1"/>
  <c r="M432" i="1"/>
  <c r="N432" i="1" s="1"/>
  <c r="M420" i="1"/>
  <c r="N420" i="1" s="1"/>
  <c r="M408" i="1"/>
  <c r="N408" i="1" s="1"/>
  <c r="M396" i="1"/>
  <c r="N396" i="1" s="1"/>
  <c r="M602" i="1"/>
  <c r="N602" i="1" s="1"/>
  <c r="O599" i="1"/>
  <c r="O600" i="1"/>
  <c r="N961" i="1"/>
  <c r="N949" i="1"/>
  <c r="N937" i="1"/>
  <c r="N925" i="1"/>
  <c r="N913" i="1"/>
  <c r="N901" i="1"/>
  <c r="N889" i="1"/>
  <c r="N877" i="1"/>
  <c r="N865" i="1"/>
  <c r="N853" i="1"/>
  <c r="N841" i="1"/>
  <c r="N829" i="1"/>
  <c r="N817" i="1"/>
  <c r="N805" i="1"/>
  <c r="N793" i="1"/>
  <c r="N781" i="1"/>
  <c r="N769" i="1"/>
  <c r="N757" i="1"/>
  <c r="N745" i="1"/>
  <c r="N733" i="1"/>
  <c r="N721" i="1"/>
  <c r="N709" i="1"/>
  <c r="N697" i="1"/>
  <c r="N685" i="1"/>
  <c r="N673" i="1"/>
  <c r="N661" i="1"/>
  <c r="N649" i="1"/>
  <c r="N637" i="1"/>
  <c r="N625" i="1"/>
  <c r="N613" i="1"/>
  <c r="N1045" i="1"/>
  <c r="N1021" i="1"/>
  <c r="N1009" i="1"/>
  <c r="N985" i="1"/>
  <c r="N1057" i="1"/>
  <c r="N1033" i="1"/>
  <c r="N997" i="1"/>
  <c r="N973" i="1"/>
  <c r="N588" i="1"/>
  <c r="N362" i="1"/>
  <c r="N542" i="1"/>
  <c r="N530" i="1"/>
  <c r="N518" i="1"/>
  <c r="N506" i="1"/>
  <c r="N582" i="1"/>
  <c r="N350" i="1"/>
  <c r="N314" i="1"/>
  <c r="N302" i="1"/>
  <c r="N290" i="1"/>
  <c r="N278" i="1"/>
  <c r="N266" i="1"/>
  <c r="N446" i="1"/>
  <c r="N434" i="1"/>
  <c r="N422" i="1"/>
  <c r="N410" i="1"/>
  <c r="N326" i="1"/>
  <c r="N579" i="1"/>
  <c r="N338" i="1"/>
  <c r="N578" i="1"/>
  <c r="O1058" i="1"/>
  <c r="O1046" i="1"/>
  <c r="O1034" i="1"/>
  <c r="O1022" i="1"/>
  <c r="O1010" i="1"/>
  <c r="O998" i="1"/>
  <c r="O986" i="1"/>
  <c r="O974" i="1"/>
  <c r="O962" i="1"/>
  <c r="O950" i="1"/>
  <c r="O938" i="1"/>
  <c r="O926" i="1"/>
  <c r="O914" i="1"/>
  <c r="O902" i="1"/>
  <c r="O890" i="1"/>
  <c r="O878" i="1"/>
  <c r="O866" i="1"/>
  <c r="O854" i="1"/>
  <c r="O842" i="1"/>
  <c r="O830" i="1"/>
  <c r="O818" i="1"/>
  <c r="O806" i="1"/>
  <c r="O794" i="1"/>
  <c r="O782" i="1"/>
  <c r="O770" i="1"/>
  <c r="O758" i="1"/>
  <c r="O746" i="1"/>
  <c r="O734" i="1"/>
  <c r="O722" i="1"/>
  <c r="O710" i="1"/>
  <c r="O698" i="1"/>
  <c r="O686" i="1"/>
  <c r="O674" i="1"/>
  <c r="O662" i="1"/>
  <c r="O650" i="1"/>
  <c r="O638" i="1"/>
  <c r="O626" i="1"/>
  <c r="O614" i="1"/>
  <c r="O602" i="1"/>
  <c r="O590" i="1"/>
  <c r="O578" i="1"/>
  <c r="O566" i="1"/>
  <c r="O554" i="1"/>
  <c r="O542" i="1"/>
  <c r="O530" i="1"/>
  <c r="O518" i="1"/>
  <c r="O506" i="1"/>
  <c r="O1057" i="1"/>
  <c r="O1045" i="1"/>
  <c r="O1033" i="1"/>
  <c r="O1021" i="1"/>
  <c r="O1009" i="1"/>
  <c r="O997" i="1"/>
  <c r="O985" i="1"/>
  <c r="O973" i="1"/>
  <c r="O961" i="1"/>
  <c r="O949" i="1"/>
  <c r="O937" i="1"/>
  <c r="O925" i="1"/>
  <c r="O913" i="1"/>
  <c r="O901" i="1"/>
  <c r="O889" i="1"/>
  <c r="O877" i="1"/>
  <c r="O865" i="1"/>
  <c r="O853" i="1"/>
  <c r="O841" i="1"/>
  <c r="O829" i="1"/>
  <c r="O817" i="1"/>
  <c r="O805" i="1"/>
  <c r="O793" i="1"/>
  <c r="O781" i="1"/>
  <c r="O769" i="1"/>
  <c r="O757" i="1"/>
  <c r="O721" i="1"/>
  <c r="O709" i="1"/>
  <c r="O697" i="1"/>
  <c r="O685" i="1"/>
  <c r="O673" i="1"/>
  <c r="O661" i="1"/>
  <c r="O649" i="1"/>
  <c r="O637" i="1"/>
  <c r="O601" i="1"/>
  <c r="O589" i="1"/>
  <c r="O577" i="1"/>
  <c r="O565" i="1"/>
  <c r="O553" i="1"/>
  <c r="O529" i="1"/>
  <c r="O517" i="1"/>
  <c r="O505" i="1"/>
  <c r="O1056" i="1"/>
  <c r="O1044" i="1"/>
  <c r="O1032" i="1"/>
  <c r="O1020" i="1"/>
  <c r="O1008" i="1"/>
  <c r="O996" i="1"/>
  <c r="O984" i="1"/>
  <c r="O972" i="1"/>
  <c r="O960" i="1"/>
  <c r="O948" i="1"/>
  <c r="O936" i="1"/>
  <c r="O924" i="1"/>
  <c r="O912" i="1"/>
  <c r="O900" i="1"/>
  <c r="O888" i="1"/>
  <c r="O876" i="1"/>
  <c r="O864" i="1"/>
  <c r="O852" i="1"/>
  <c r="O840" i="1"/>
  <c r="O828" i="1"/>
  <c r="O816" i="1"/>
  <c r="O804" i="1"/>
  <c r="O792" i="1"/>
  <c r="O780" i="1"/>
  <c r="O768" i="1"/>
  <c r="O744" i="1"/>
  <c r="O732" i="1"/>
  <c r="O720" i="1"/>
  <c r="O696" i="1"/>
  <c r="O672" i="1"/>
  <c r="O660" i="1"/>
  <c r="O648" i="1"/>
  <c r="O636" i="1"/>
  <c r="O624" i="1"/>
  <c r="O612" i="1"/>
  <c r="O588" i="1"/>
  <c r="O576" i="1"/>
  <c r="O564" i="1"/>
  <c r="O552" i="1"/>
  <c r="O540" i="1"/>
  <c r="O528" i="1"/>
  <c r="O516" i="1"/>
  <c r="O504" i="1"/>
  <c r="O1055" i="1"/>
  <c r="O1043" i="1"/>
  <c r="O1031" i="1"/>
  <c r="O1019" i="1"/>
  <c r="O1007" i="1"/>
  <c r="O995" i="1"/>
  <c r="O983" i="1"/>
  <c r="O971" i="1"/>
  <c r="O959" i="1"/>
  <c r="O947" i="1"/>
  <c r="O935" i="1"/>
  <c r="O923" i="1"/>
  <c r="O911" i="1"/>
  <c r="O899" i="1"/>
  <c r="O887" i="1"/>
  <c r="O875" i="1"/>
  <c r="O863" i="1"/>
  <c r="O851" i="1"/>
  <c r="O839" i="1"/>
  <c r="O827" i="1"/>
  <c r="O815" i="1"/>
  <c r="O803" i="1"/>
  <c r="O791" i="1"/>
  <c r="O779" i="1"/>
  <c r="O767" i="1"/>
  <c r="O755" i="1"/>
  <c r="O743" i="1"/>
  <c r="O731" i="1"/>
  <c r="O719" i="1"/>
  <c r="O707" i="1"/>
  <c r="O695" i="1"/>
  <c r="O683" i="1"/>
  <c r="O671" i="1"/>
  <c r="O659" i="1"/>
  <c r="O635" i="1"/>
  <c r="O623" i="1"/>
  <c r="O611" i="1"/>
  <c r="O587" i="1"/>
  <c r="O575" i="1"/>
  <c r="O563" i="1"/>
  <c r="O551" i="1"/>
  <c r="O539" i="1"/>
  <c r="O527" i="1"/>
  <c r="O503" i="1"/>
  <c r="O1054" i="1"/>
  <c r="O1042" i="1"/>
  <c r="O1030" i="1"/>
  <c r="O1018" i="1"/>
  <c r="O1006" i="1"/>
  <c r="O994" i="1"/>
  <c r="O982" i="1"/>
  <c r="O970" i="1"/>
  <c r="O958" i="1"/>
  <c r="O946" i="1"/>
  <c r="O934" i="1"/>
  <c r="O922" i="1"/>
  <c r="O910" i="1"/>
  <c r="O898" i="1"/>
  <c r="O886" i="1"/>
  <c r="O874" i="1"/>
  <c r="O862" i="1"/>
  <c r="O850" i="1"/>
  <c r="O838" i="1"/>
  <c r="O826" i="1"/>
  <c r="O814" i="1"/>
  <c r="O802" i="1"/>
  <c r="O790" i="1"/>
  <c r="O778" i="1"/>
  <c r="O754" i="1"/>
  <c r="O742" i="1"/>
  <c r="O730" i="1"/>
  <c r="O718" i="1"/>
  <c r="O706" i="1"/>
  <c r="O694" i="1"/>
  <c r="O682" i="1"/>
  <c r="O670" i="1"/>
  <c r="O646" i="1"/>
  <c r="O622" i="1"/>
  <c r="O610" i="1"/>
  <c r="O586" i="1"/>
  <c r="O574" i="1"/>
  <c r="O562" i="1"/>
  <c r="O550" i="1"/>
  <c r="O538" i="1"/>
  <c r="O526" i="1"/>
  <c r="O514" i="1"/>
  <c r="O502" i="1"/>
  <c r="O1053" i="1"/>
  <c r="O1041" i="1"/>
  <c r="O1029" i="1"/>
  <c r="O1017" i="1"/>
  <c r="O1005" i="1"/>
  <c r="O993" i="1"/>
  <c r="O981" i="1"/>
  <c r="O969" i="1"/>
  <c r="O957" i="1"/>
  <c r="O945" i="1"/>
  <c r="O933" i="1"/>
  <c r="O921" i="1"/>
  <c r="O909" i="1"/>
  <c r="O897" i="1"/>
  <c r="O885" i="1"/>
  <c r="O873" i="1"/>
  <c r="O861" i="1"/>
  <c r="O849" i="1"/>
  <c r="O837" i="1"/>
  <c r="O825" i="1"/>
  <c r="O777" i="1"/>
  <c r="O765" i="1"/>
  <c r="O753" i="1"/>
  <c r="O741" i="1"/>
  <c r="O729" i="1"/>
  <c r="O717" i="1"/>
  <c r="O705" i="1"/>
  <c r="O693" i="1"/>
  <c r="O681" i="1"/>
  <c r="O657" i="1"/>
  <c r="O645" i="1"/>
  <c r="O633" i="1"/>
  <c r="O621" i="1"/>
  <c r="O609" i="1"/>
  <c r="O561" i="1"/>
  <c r="O549" i="1"/>
  <c r="O537" i="1"/>
  <c r="O513" i="1"/>
  <c r="O501" i="1"/>
  <c r="O1052" i="1"/>
  <c r="O1040" i="1"/>
  <c r="O1028" i="1"/>
  <c r="O1016" i="1"/>
  <c r="O1004" i="1"/>
  <c r="O992" i="1"/>
  <c r="O980" i="1"/>
  <c r="O968" i="1"/>
  <c r="O956" i="1"/>
  <c r="O944" i="1"/>
  <c r="O932" i="1"/>
  <c r="O920" i="1"/>
  <c r="O908" i="1"/>
  <c r="O896" i="1"/>
  <c r="O884" i="1"/>
  <c r="O872" i="1"/>
  <c r="O860" i="1"/>
  <c r="O848" i="1"/>
  <c r="O836" i="1"/>
  <c r="O824" i="1"/>
  <c r="O812" i="1"/>
  <c r="O800" i="1"/>
  <c r="O788" i="1"/>
  <c r="O776" i="1"/>
  <c r="O764" i="1"/>
  <c r="O752" i="1"/>
  <c r="O740" i="1"/>
  <c r="O728" i="1"/>
  <c r="O716" i="1"/>
  <c r="O704" i="1"/>
  <c r="O692" i="1"/>
  <c r="O680" i="1"/>
  <c r="O668" i="1"/>
  <c r="O656" i="1"/>
  <c r="O644" i="1"/>
  <c r="O632" i="1"/>
  <c r="O620" i="1"/>
  <c r="O608" i="1"/>
  <c r="O596" i="1"/>
  <c r="O584" i="1"/>
  <c r="O572" i="1"/>
  <c r="O560" i="1"/>
  <c r="O548" i="1"/>
  <c r="O536" i="1"/>
  <c r="O524" i="1"/>
  <c r="O512" i="1"/>
  <c r="O500" i="1"/>
  <c r="O1051" i="1"/>
  <c r="O1039" i="1"/>
  <c r="O1027" i="1"/>
  <c r="O1015" i="1"/>
  <c r="O1003" i="1"/>
  <c r="O991" i="1"/>
  <c r="O979" i="1"/>
  <c r="O967" i="1"/>
  <c r="O955" i="1"/>
  <c r="O943" i="1"/>
  <c r="O931" i="1"/>
  <c r="O919" i="1"/>
  <c r="O907" i="1"/>
  <c r="O895" i="1"/>
  <c r="O883" i="1"/>
  <c r="O871" i="1"/>
  <c r="O859" i="1"/>
  <c r="O847" i="1"/>
  <c r="O835" i="1"/>
  <c r="O823" i="1"/>
  <c r="O811" i="1"/>
  <c r="O799" i="1"/>
  <c r="O787" i="1"/>
  <c r="O775" i="1"/>
  <c r="O763" i="1"/>
  <c r="O751" i="1"/>
  <c r="O739" i="1"/>
  <c r="O727" i="1"/>
  <c r="O703" i="1"/>
  <c r="O679" i="1"/>
  <c r="O667" i="1"/>
  <c r="O655" i="1"/>
  <c r="O643" i="1"/>
  <c r="O631" i="1"/>
  <c r="O619" i="1"/>
  <c r="O607" i="1"/>
  <c r="O595" i="1"/>
  <c r="O583" i="1"/>
  <c r="O571" i="1"/>
  <c r="O559" i="1"/>
  <c r="O547" i="1"/>
  <c r="O535" i="1"/>
  <c r="O523" i="1"/>
  <c r="O511" i="1"/>
  <c r="O1050" i="1"/>
  <c r="O1038" i="1"/>
  <c r="O1026" i="1"/>
  <c r="O1014" i="1"/>
  <c r="O1002" i="1"/>
  <c r="O990" i="1"/>
  <c r="O978" i="1"/>
  <c r="O966" i="1"/>
  <c r="O954" i="1"/>
  <c r="O942" i="1"/>
  <c r="O930" i="1"/>
  <c r="O918" i="1"/>
  <c r="O906" i="1"/>
  <c r="O894" i="1"/>
  <c r="O882" i="1"/>
  <c r="O870" i="1"/>
  <c r="O858" i="1"/>
  <c r="O846" i="1"/>
  <c r="O834" i="1"/>
  <c r="O822" i="1"/>
  <c r="O810" i="1"/>
  <c r="O798" i="1"/>
  <c r="O786" i="1"/>
  <c r="O774" i="1"/>
  <c r="O762" i="1"/>
  <c r="O750" i="1"/>
  <c r="O738" i="1"/>
  <c r="O726" i="1"/>
  <c r="O714" i="1"/>
  <c r="O702" i="1"/>
  <c r="O690" i="1"/>
  <c r="O678" i="1"/>
  <c r="O666" i="1"/>
  <c r="O654" i="1"/>
  <c r="O642" i="1"/>
  <c r="O630" i="1"/>
  <c r="O618" i="1"/>
  <c r="O606" i="1"/>
  <c r="O594" i="1"/>
  <c r="O582" i="1"/>
  <c r="O570" i="1"/>
  <c r="O546" i="1"/>
  <c r="O534" i="1"/>
  <c r="O522" i="1"/>
  <c r="O510" i="1"/>
  <c r="O1049" i="1"/>
  <c r="O1037" i="1"/>
  <c r="O1025" i="1"/>
  <c r="O1013" i="1"/>
  <c r="O1001" i="1"/>
  <c r="O989" i="1"/>
  <c r="O977" i="1"/>
  <c r="O965" i="1"/>
  <c r="O953" i="1"/>
  <c r="O941" i="1"/>
  <c r="O929" i="1"/>
  <c r="O917" i="1"/>
  <c r="O905" i="1"/>
  <c r="O893" i="1"/>
  <c r="O881" i="1"/>
  <c r="O869" i="1"/>
  <c r="O857" i="1"/>
  <c r="O845" i="1"/>
  <c r="O833" i="1"/>
  <c r="O821" i="1"/>
  <c r="O809" i="1"/>
  <c r="O797" i="1"/>
  <c r="O785" i="1"/>
  <c r="O773" i="1"/>
  <c r="O761" i="1"/>
  <c r="O749" i="1"/>
  <c r="O737" i="1"/>
  <c r="O725" i="1"/>
  <c r="O713" i="1"/>
  <c r="O701" i="1"/>
  <c r="O689" i="1"/>
  <c r="O677" i="1"/>
  <c r="O665" i="1"/>
  <c r="O653" i="1"/>
  <c r="O641" i="1"/>
  <c r="O629" i="1"/>
  <c r="O617" i="1"/>
  <c r="O605" i="1"/>
  <c r="O593" i="1"/>
  <c r="O581" i="1"/>
  <c r="O569" i="1"/>
  <c r="O557" i="1"/>
  <c r="O545" i="1"/>
  <c r="O533" i="1"/>
  <c r="O521" i="1"/>
  <c r="O509" i="1"/>
  <c r="O1048" i="1"/>
  <c r="O1036" i="1"/>
  <c r="O1024" i="1"/>
  <c r="O1012" i="1"/>
  <c r="O1000" i="1"/>
  <c r="O988" i="1"/>
  <c r="O976" i="1"/>
  <c r="O964" i="1"/>
  <c r="O952" i="1"/>
  <c r="O940" i="1"/>
  <c r="O928" i="1"/>
  <c r="O916" i="1"/>
  <c r="O904" i="1"/>
  <c r="O892" i="1"/>
  <c r="O880" i="1"/>
  <c r="O868" i="1"/>
  <c r="O856" i="1"/>
  <c r="O844" i="1"/>
  <c r="O832" i="1"/>
  <c r="O820" i="1"/>
  <c r="O808" i="1"/>
  <c r="O796" i="1"/>
  <c r="O784" i="1"/>
  <c r="O772" i="1"/>
  <c r="O760" i="1"/>
  <c r="O748" i="1"/>
  <c r="O736" i="1"/>
  <c r="O712" i="1"/>
  <c r="O700" i="1"/>
  <c r="O688" i="1"/>
  <c r="O676" i="1"/>
  <c r="O664" i="1"/>
  <c r="O652" i="1"/>
  <c r="O640" i="1"/>
  <c r="O628" i="1"/>
  <c r="O616" i="1"/>
  <c r="O604" i="1"/>
  <c r="O592" i="1"/>
  <c r="O580" i="1"/>
  <c r="O568" i="1"/>
  <c r="O556" i="1"/>
  <c r="O544" i="1"/>
  <c r="O532" i="1"/>
  <c r="O520" i="1"/>
  <c r="O508" i="1"/>
  <c r="O1059" i="1"/>
  <c r="O1047" i="1"/>
  <c r="O1035" i="1"/>
  <c r="O1023" i="1"/>
  <c r="O1011" i="1"/>
  <c r="O999" i="1"/>
  <c r="O987" i="1"/>
  <c r="O975" i="1"/>
  <c r="O963" i="1"/>
  <c r="O951" i="1"/>
  <c r="O939" i="1"/>
  <c r="O927" i="1"/>
  <c r="O915" i="1"/>
  <c r="O903" i="1"/>
  <c r="O891" i="1"/>
  <c r="O879" i="1"/>
  <c r="O867" i="1"/>
  <c r="O855" i="1"/>
  <c r="O843" i="1"/>
  <c r="O831" i="1"/>
  <c r="O819" i="1"/>
  <c r="O807" i="1"/>
  <c r="O795" i="1"/>
  <c r="O783" i="1"/>
  <c r="O771" i="1"/>
  <c r="O759" i="1"/>
  <c r="O747" i="1"/>
  <c r="O735" i="1"/>
  <c r="O723" i="1"/>
  <c r="O711" i="1"/>
  <c r="O687" i="1"/>
  <c r="O663" i="1"/>
  <c r="O651" i="1"/>
  <c r="O639" i="1"/>
  <c r="O627" i="1"/>
  <c r="O615" i="1"/>
  <c r="O603" i="1"/>
  <c r="O591" i="1"/>
  <c r="O579" i="1"/>
  <c r="O567" i="1"/>
  <c r="O555" i="1"/>
  <c r="O543" i="1"/>
  <c r="O531" i="1"/>
  <c r="O519" i="1"/>
  <c r="O507" i="1"/>
  <c r="O166" i="1"/>
  <c r="O2" i="1"/>
  <c r="O226" i="1"/>
  <c r="O58" i="1"/>
  <c r="O141" i="1"/>
  <c r="O105" i="1"/>
  <c r="O188" i="1"/>
  <c r="O92" i="1"/>
  <c r="O44" i="1"/>
  <c r="O175" i="1"/>
  <c r="O151" i="1"/>
  <c r="O197" i="1"/>
  <c r="O29" i="1"/>
  <c r="O124" i="1"/>
  <c r="O76" i="1"/>
  <c r="O219" i="1"/>
  <c r="O207" i="1"/>
  <c r="O14" i="1"/>
  <c r="O241" i="1"/>
  <c r="N409" i="1"/>
  <c r="N421" i="1"/>
  <c r="K36" i="1"/>
  <c r="K15" i="1"/>
  <c r="K40" i="1"/>
  <c r="K258" i="1"/>
  <c r="K255" i="1"/>
  <c r="K257" i="1"/>
  <c r="K253" i="1"/>
  <c r="K254" i="1"/>
  <c r="K256" i="1"/>
  <c r="O813" i="1" l="1"/>
  <c r="O801" i="1"/>
  <c r="O789" i="1"/>
  <c r="O766" i="1"/>
  <c r="O756" i="1"/>
  <c r="O745" i="1"/>
  <c r="O733" i="1"/>
  <c r="O724" i="1"/>
  <c r="O715" i="1"/>
  <c r="O708" i="1"/>
  <c r="O699" i="1"/>
  <c r="O669" i="1"/>
  <c r="O691" i="1"/>
  <c r="O684" i="1"/>
  <c r="O675" i="1"/>
  <c r="O658" i="1"/>
  <c r="O380" i="1"/>
  <c r="O647" i="1"/>
  <c r="O634" i="1"/>
  <c r="O625" i="1"/>
  <c r="O448" i="1"/>
  <c r="O613" i="1"/>
  <c r="O392" i="1"/>
  <c r="O598" i="1"/>
  <c r="O541" i="1"/>
  <c r="O435" i="1"/>
  <c r="O283" i="1"/>
  <c r="O558" i="1"/>
  <c r="O573" i="1"/>
  <c r="O363" i="1"/>
  <c r="O294" i="1"/>
  <c r="O585" i="1"/>
  <c r="O305" i="1"/>
  <c r="O525" i="1"/>
  <c r="O499" i="1"/>
  <c r="O319" i="1"/>
  <c r="O351" i="1"/>
  <c r="O515" i="1"/>
  <c r="O255" i="1"/>
  <c r="O456" i="1"/>
  <c r="O484" i="1"/>
  <c r="O337" i="1"/>
  <c r="O471" i="1"/>
  <c r="O421" i="1"/>
  <c r="O404" i="1"/>
  <c r="O270" i="1"/>
</calcChain>
</file>

<file path=xl/sharedStrings.xml><?xml version="1.0" encoding="utf-8"?>
<sst xmlns="http://purl.oclc.org/ooxml/spreadsheetml/main" count="1046" uniqueCount="483">
  <si>
    <t>id</t>
  </si>
  <si>
    <t>Name</t>
  </si>
  <si>
    <t>kcal</t>
  </si>
  <si>
    <t>Protein</t>
  </si>
  <si>
    <t>Fat</t>
  </si>
  <si>
    <t>Carbohydrates</t>
  </si>
  <si>
    <t>id_meal</t>
  </si>
  <si>
    <t>id_product</t>
  </si>
  <si>
    <t>mass</t>
  </si>
  <si>
    <t>Beer</t>
  </si>
  <si>
    <t>Pad See Ew</t>
  </si>
  <si>
    <t>Hen</t>
  </si>
  <si>
    <t>Chicken Handi</t>
  </si>
  <si>
    <t>Pork</t>
  </si>
  <si>
    <t>Chicken Alfredo Primavera</t>
  </si>
  <si>
    <t>Potato</t>
  </si>
  <si>
    <t>Kentucky Fried Chicken</t>
  </si>
  <si>
    <t>Lettuce</t>
  </si>
  <si>
    <t>Thai Green Curry</t>
  </si>
  <si>
    <t>Milk</t>
  </si>
  <si>
    <t>Egg</t>
  </si>
  <si>
    <t>Bread</t>
  </si>
  <si>
    <t>Lamb</t>
  </si>
  <si>
    <t>Duck</t>
  </si>
  <si>
    <t>Goose</t>
  </si>
  <si>
    <t>Turkey</t>
  </si>
  <si>
    <t>Beef</t>
  </si>
  <si>
    <t>Rabbit</t>
  </si>
  <si>
    <t>Reindeer</t>
  </si>
  <si>
    <t>Apricot</t>
  </si>
  <si>
    <t>Gooseberry</t>
  </si>
  <si>
    <t>Pineapple</t>
  </si>
  <si>
    <t>Orange</t>
  </si>
  <si>
    <t>Watermelon</t>
  </si>
  <si>
    <t>Raspberry</t>
  </si>
  <si>
    <t>Avocado</t>
  </si>
  <si>
    <t>Banana</t>
  </si>
  <si>
    <t>Strawberry</t>
  </si>
  <si>
    <t>Lemon</t>
  </si>
  <si>
    <t>Blackberries</t>
  </si>
  <si>
    <t>Grapefruit</t>
  </si>
  <si>
    <t>Blackcurrant</t>
  </si>
  <si>
    <t>Pear</t>
  </si>
  <si>
    <t>Mandarin</t>
  </si>
  <si>
    <t>Mango</t>
  </si>
  <si>
    <t>Blueberry</t>
  </si>
  <si>
    <t>Melon</t>
  </si>
  <si>
    <t>Apple</t>
  </si>
  <si>
    <t>Peach</t>
  </si>
  <si>
    <t>Plum</t>
  </si>
  <si>
    <t>Cranberry</t>
  </si>
  <si>
    <t>Grapes</t>
  </si>
  <si>
    <t>Raisin</t>
  </si>
  <si>
    <t>Sugar</t>
  </si>
  <si>
    <t>Honey</t>
  </si>
  <si>
    <t>Bean</t>
  </si>
  <si>
    <t>Pea</t>
  </si>
  <si>
    <t>Cucumber</t>
  </si>
  <si>
    <t>Aubergine</t>
  </si>
  <si>
    <t>Broccoli</t>
  </si>
  <si>
    <t>Beetroot</t>
  </si>
  <si>
    <t>Squash</t>
  </si>
  <si>
    <t>Garlic</t>
  </si>
  <si>
    <t>Dill</t>
  </si>
  <si>
    <t>Horseradish</t>
  </si>
  <si>
    <t>Sweetcorn</t>
  </si>
  <si>
    <t>Carrot</t>
  </si>
  <si>
    <t>Tomato</t>
  </si>
  <si>
    <t>Leek</t>
  </si>
  <si>
    <t>Rhubarb</t>
  </si>
  <si>
    <t>Radish</t>
  </si>
  <si>
    <t>Turnip</t>
  </si>
  <si>
    <t>Sorrel</t>
  </si>
  <si>
    <t>Onion</t>
  </si>
  <si>
    <t>Spinach</t>
  </si>
  <si>
    <t>Cauliflower</t>
  </si>
  <si>
    <t>Quark</t>
  </si>
  <si>
    <t>Liqueur</t>
  </si>
  <si>
    <t>Vodka</t>
  </si>
  <si>
    <t>Champagne</t>
  </si>
  <si>
    <t>Tea</t>
  </si>
  <si>
    <t>Coffee</t>
  </si>
  <si>
    <t>Water</t>
  </si>
  <si>
    <t>Starch</t>
  </si>
  <si>
    <t>Pancakes</t>
  </si>
  <si>
    <t>Semolina</t>
  </si>
  <si>
    <t>Grits</t>
  </si>
  <si>
    <t>Mayonnaise</t>
  </si>
  <si>
    <t>Vinegar</t>
  </si>
  <si>
    <t>Caraway</t>
  </si>
  <si>
    <t>Herring</t>
  </si>
  <si>
    <t>Hake</t>
  </si>
  <si>
    <t>Carp</t>
  </si>
  <si>
    <t>Salmon</t>
  </si>
  <si>
    <t>Pike</t>
  </si>
  <si>
    <t>Cod</t>
  </si>
  <si>
    <t>Halibut</t>
  </si>
  <si>
    <t>Plaice</t>
  </si>
  <si>
    <t>Mackerel</t>
  </si>
  <si>
    <t>Pikeperch</t>
  </si>
  <si>
    <t>Tuna</t>
  </si>
  <si>
    <t>Eel</t>
  </si>
  <si>
    <t>Chicken</t>
  </si>
  <si>
    <t>Mustard</t>
  </si>
  <si>
    <t>Ketchup</t>
  </si>
  <si>
    <t>Butter</t>
  </si>
  <si>
    <t>Lard</t>
  </si>
  <si>
    <t>Veal</t>
  </si>
  <si>
    <t>Roebuck</t>
  </si>
  <si>
    <t>Cashewnut</t>
  </si>
  <si>
    <t>Walnut</t>
  </si>
  <si>
    <t>Coconut</t>
  </si>
  <si>
    <t>Hazelnut</t>
  </si>
  <si>
    <t>Almonds</t>
  </si>
  <si>
    <t>Flaxseed</t>
  </si>
  <si>
    <t>Peanut</t>
  </si>
  <si>
    <t>Garam Masala</t>
  </si>
  <si>
    <t>Fenugreek</t>
  </si>
  <si>
    <t>Cream</t>
  </si>
  <si>
    <t>Yogurt</t>
  </si>
  <si>
    <t>Turmeric</t>
  </si>
  <si>
    <t>Coriander Seed</t>
  </si>
  <si>
    <t>Cumin Seed</t>
  </si>
  <si>
    <t>Vegetable Oil</t>
  </si>
  <si>
    <t>Ginger Paste</t>
  </si>
  <si>
    <t>Red Pepper Flakes</t>
  </si>
  <si>
    <t>Mushroom</t>
  </si>
  <si>
    <t>Salt</t>
  </si>
  <si>
    <t>Oregano</t>
  </si>
  <si>
    <t>Allspice</t>
  </si>
  <si>
    <t>Garlic Powder</t>
  </si>
  <si>
    <t>Sage</t>
  </si>
  <si>
    <t>Celery Salt</t>
  </si>
  <si>
    <t>Onion Salt</t>
  </si>
  <si>
    <t>Paprika</t>
  </si>
  <si>
    <t>Brown Sugar</t>
  </si>
  <si>
    <t>kcal * g</t>
  </si>
  <si>
    <t>total</t>
  </si>
  <si>
    <t>name</t>
  </si>
  <si>
    <t>Fettucine Noodles</t>
  </si>
  <si>
    <t>Green Curry Paste</t>
  </si>
  <si>
    <t>Potatoes Crips</t>
  </si>
  <si>
    <t>Chocolate Dark</t>
  </si>
  <si>
    <t>Chocolate Milk</t>
  </si>
  <si>
    <t>Kiwi Fruit</t>
  </si>
  <si>
    <t>Sweet Cherry</t>
  </si>
  <si>
    <t>Sour Cherry</t>
  </si>
  <si>
    <t>Soya Bean</t>
  </si>
  <si>
    <t>Brussels Sprout</t>
  </si>
  <si>
    <t>Red Cabbage</t>
  </si>
  <si>
    <t>White Cabbage</t>
  </si>
  <si>
    <t>White Wine</t>
  </si>
  <si>
    <t>Red Wine</t>
  </si>
  <si>
    <t>Pineapple Juice</t>
  </si>
  <si>
    <t>Orange Juice</t>
  </si>
  <si>
    <t>Grapefruit Juice</t>
  </si>
  <si>
    <t>Carrot Juice</t>
  </si>
  <si>
    <t>Apple Juice</t>
  </si>
  <si>
    <t>Tomato Juice</t>
  </si>
  <si>
    <t>Grape Juice</t>
  </si>
  <si>
    <t>Cocoa Powder</t>
  </si>
  <si>
    <t>Cocoa Based Milk Drink</t>
  </si>
  <si>
    <t>Soft Drink Carbonated</t>
  </si>
  <si>
    <t>Wheat Flour</t>
  </si>
  <si>
    <t>Rye Flour</t>
  </si>
  <si>
    <t>Fried Curd Dumplings</t>
  </si>
  <si>
    <t>Rustic Pancakes</t>
  </si>
  <si>
    <t>Pancakes With Meat Filling</t>
  </si>
  <si>
    <t>Pancakes With Curd Filling</t>
  </si>
  <si>
    <t>Yeasty Cakes With Raisin</t>
  </si>
  <si>
    <t>Pasta Bake</t>
  </si>
  <si>
    <t>Curd Bake</t>
  </si>
  <si>
    <t>Curd And Rice Bake</t>
  </si>
  <si>
    <t>Oat Flakes</t>
  </si>
  <si>
    <t>Buckwheat Groats</t>
  </si>
  <si>
    <t>Wheat Grain</t>
  </si>
  <si>
    <t>Pearl Barley</t>
  </si>
  <si>
    <t>Rye Grain</t>
  </si>
  <si>
    <t>Millet Groats</t>
  </si>
  <si>
    <t>Powdery Rice Porridge</t>
  </si>
  <si>
    <t>Farina Pudding</t>
  </si>
  <si>
    <t>Sour Cream</t>
  </si>
  <si>
    <t>Bay Leaf</t>
  </si>
  <si>
    <t>Sprats Canned In Oil</t>
  </si>
  <si>
    <t>Coconut Milk</t>
  </si>
  <si>
    <t>Red Pepper</t>
  </si>
  <si>
    <t>Sour Milk</t>
  </si>
  <si>
    <t>Coca-Cola</t>
  </si>
  <si>
    <t>Brown Trout</t>
  </si>
  <si>
    <t>Rainbow Trout</t>
  </si>
  <si>
    <t>Parmesan Cheese</t>
  </si>
  <si>
    <t>Camembert Cheese</t>
  </si>
  <si>
    <t>Emmental Cheese</t>
  </si>
  <si>
    <t>Tomato Paste</t>
  </si>
  <si>
    <t>White Sauce</t>
  </si>
  <si>
    <t>Garlic Sauce</t>
  </si>
  <si>
    <t>Milk Sauce</t>
  </si>
  <si>
    <t>Red Sauce</t>
  </si>
  <si>
    <t>Onion Sauce</t>
  </si>
  <si>
    <t>Olive Oil</t>
  </si>
  <si>
    <t>Corn Oil</t>
  </si>
  <si>
    <t>Rapeseed Oil</t>
  </si>
  <si>
    <t>Sunflower Oil</t>
  </si>
  <si>
    <t>Soyabean Oil</t>
  </si>
  <si>
    <t>Poppy Seeds</t>
  </si>
  <si>
    <t>Coconut Flakes</t>
  </si>
  <si>
    <t>Pistachio Nut</t>
  </si>
  <si>
    <t>Sunflower Seeds</t>
  </si>
  <si>
    <t>Sesame Seeds</t>
  </si>
  <si>
    <t>Ice-Cream</t>
  </si>
  <si>
    <t>Peanut Oil</t>
  </si>
  <si>
    <t>Soy Sauce</t>
  </si>
  <si>
    <t>Oyster Sauce</t>
  </si>
  <si>
    <t>Soy Sauce Dark</t>
  </si>
  <si>
    <t>Rice Noodles</t>
  </si>
  <si>
    <t>Chili Powder</t>
  </si>
  <si>
    <t>Bamboo Shoot</t>
  </si>
  <si>
    <t>Eggplant</t>
  </si>
  <si>
    <t>Green Bean</t>
  </si>
  <si>
    <t>Bell Pepper</t>
  </si>
  <si>
    <t>Basil Leaves</t>
  </si>
  <si>
    <t>Cilantro Leaves</t>
  </si>
  <si>
    <t>Fish Sauce</t>
  </si>
  <si>
    <t>Ginger</t>
  </si>
  <si>
    <t>Kaffir Lime Leaves</t>
  </si>
  <si>
    <t>Thai Chili</t>
  </si>
  <si>
    <t>Chicken &amp; mushroom Hotpot</t>
  </si>
  <si>
    <t>Celery</t>
  </si>
  <si>
    <t>Vegetable Broth</t>
  </si>
  <si>
    <t>Sesame Oil</t>
  </si>
  <si>
    <t>Ham</t>
  </si>
  <si>
    <t>Green Olive</t>
  </si>
  <si>
    <t>Parsley</t>
  </si>
  <si>
    <t>Thyme</t>
  </si>
  <si>
    <t>Chicken Basquaise</t>
  </si>
  <si>
    <t>Brown Stew Chicken</t>
  </si>
  <si>
    <t>Kung Pao Chicken</t>
  </si>
  <si>
    <t>Chicken Congee</t>
  </si>
  <si>
    <t>Piri-piri chicken and slaw</t>
  </si>
  <si>
    <t>Worcestershire Sauce</t>
  </si>
  <si>
    <t>Pepper</t>
  </si>
  <si>
    <t>Green Onion</t>
  </si>
  <si>
    <t>Red Chili</t>
  </si>
  <si>
    <t>Cornstarch</t>
  </si>
  <si>
    <t>Rice Vinegar</t>
  </si>
  <si>
    <t>Hoisin Sauce</t>
  </si>
  <si>
    <t>Rice</t>
  </si>
  <si>
    <t>Jasmine Rice</t>
  </si>
  <si>
    <t>Piri-Piri Sauce</t>
  </si>
  <si>
    <t>Lemon Juice</t>
  </si>
  <si>
    <t>Black Pepper</t>
  </si>
  <si>
    <t>Cabbage</t>
  </si>
  <si>
    <t>Red Onion</t>
  </si>
  <si>
    <t>Greek Yogurt</t>
  </si>
  <si>
    <t>Apple Cider Vinegar</t>
  </si>
  <si>
    <t>Honey Teriyaki Salmon</t>
  </si>
  <si>
    <t>Salmon Prawn Risotto</t>
  </si>
  <si>
    <t>Baked salmon with fennel &amp; tomatoes</t>
  </si>
  <si>
    <t>Salmon Avocado Salad</t>
  </si>
  <si>
    <t>Fish Soup (Ukha)</t>
  </si>
  <si>
    <t>Arborio Rice</t>
  </si>
  <si>
    <t>Prawn</t>
  </si>
  <si>
    <t>Fennel Bulb</t>
  </si>
  <si>
    <t>Cherry Tomato</t>
  </si>
  <si>
    <t>Mixed Salad Greens</t>
  </si>
  <si>
    <t>Beef Sunday Roast</t>
  </si>
  <si>
    <t>Braised Beef Chilli</t>
  </si>
  <si>
    <t>Massaman Beef curry</t>
  </si>
  <si>
    <t>Beef Dumpling Stew</t>
  </si>
  <si>
    <t>Beef and Mustard Pie</t>
  </si>
  <si>
    <t>Beef and Oyster pie</t>
  </si>
  <si>
    <t>Steak and Kidney Pie</t>
  </si>
  <si>
    <t>Red Peas Soup</t>
  </si>
  <si>
    <t>Szechuan Beef</t>
  </si>
  <si>
    <t>Beef Lo Mein</t>
  </si>
  <si>
    <t>Bitterballen (Dutch meatballs)</t>
  </si>
  <si>
    <t>Moussaka</t>
  </si>
  <si>
    <t>Mulukhiyah</t>
  </si>
  <si>
    <t>Egyptian Fatteh</t>
  </si>
  <si>
    <t>Beef Rendang</t>
  </si>
  <si>
    <t>Traditional Croatian Goulash</t>
  </si>
  <si>
    <t>Beef Mechado</t>
  </si>
  <si>
    <t>Bistek</t>
  </si>
  <si>
    <t>Beef Caldereta</t>
  </si>
  <si>
    <t>Beef Asado</t>
  </si>
  <si>
    <t>ham</t>
  </si>
  <si>
    <t>Jalapeno</t>
  </si>
  <si>
    <t>Beef Broth</t>
  </si>
  <si>
    <t>Kidney Beans</t>
  </si>
  <si>
    <t>Ground Cumin</t>
  </si>
  <si>
    <t>Curry Paste</t>
  </si>
  <si>
    <t>Tamarind Paste</t>
  </si>
  <si>
    <t>Cinnamon Stick</t>
  </si>
  <si>
    <t>Cardamom Pod</t>
  </si>
  <si>
    <t>Star Anise</t>
  </si>
  <si>
    <t>Beef broth</t>
  </si>
  <si>
    <t>Tomato paste</t>
  </si>
  <si>
    <t>Worcestershire sauce</t>
  </si>
  <si>
    <t>Bay leaf</t>
  </si>
  <si>
    <t xml:space="preserve">Thyme </t>
  </si>
  <si>
    <t>Black pepper</t>
  </si>
  <si>
    <t>Dough</t>
  </si>
  <si>
    <t>beef</t>
  </si>
  <si>
    <t>onion</t>
  </si>
  <si>
    <t>celery</t>
  </si>
  <si>
    <t>mustard</t>
  </si>
  <si>
    <t>Puff Pastry</t>
  </si>
  <si>
    <t>Oysters</t>
  </si>
  <si>
    <t>Beef Kidney</t>
  </si>
  <si>
    <t>Beef Stock</t>
  </si>
  <si>
    <t>Sweet Potato</t>
  </si>
  <si>
    <t>Scotch bonnet pepper</t>
  </si>
  <si>
    <t>Bacon</t>
  </si>
  <si>
    <t>Dumpling</t>
  </si>
  <si>
    <t>Curd Dumpling</t>
  </si>
  <si>
    <t>soy sauce</t>
  </si>
  <si>
    <t>ginger</t>
  </si>
  <si>
    <t>Szechuan Peppercorn</t>
  </si>
  <si>
    <t>Rice Wine</t>
  </si>
  <si>
    <t>sugar</t>
  </si>
  <si>
    <t>Lo Mein Noodles</t>
  </si>
  <si>
    <t>Bean Sprout</t>
  </si>
  <si>
    <t>Nutmeg</t>
  </si>
  <si>
    <t>Bread Crumb</t>
  </si>
  <si>
    <t>Oil</t>
  </si>
  <si>
    <t>oil</t>
  </si>
  <si>
    <t>ingredient nr.</t>
  </si>
  <si>
    <t>Tomato Sauce</t>
  </si>
  <si>
    <t>Ground Cinnamon</t>
  </si>
  <si>
    <t>chicken</t>
  </si>
  <si>
    <t>Coriander leaves</t>
  </si>
  <si>
    <t>Coriander Leaves</t>
  </si>
  <si>
    <t>Chicken Broth</t>
  </si>
  <si>
    <t>Ground Coriander</t>
  </si>
  <si>
    <t>Pita Bread</t>
  </si>
  <si>
    <t>Chickpea</t>
  </si>
  <si>
    <t>Pine Nuts</t>
  </si>
  <si>
    <t>Shallot</t>
  </si>
  <si>
    <t>Lemongrass</t>
  </si>
  <si>
    <t>Cumin seed</t>
  </si>
  <si>
    <t>Candlenut</t>
  </si>
  <si>
    <t>Tamarind Pulp</t>
  </si>
  <si>
    <t>potato</t>
  </si>
  <si>
    <t>vinegar</t>
  </si>
  <si>
    <t>salt</t>
  </si>
  <si>
    <t>Liver Spread</t>
  </si>
  <si>
    <t>Green Pea</t>
  </si>
  <si>
    <t>green pea</t>
  </si>
  <si>
    <t>Vietnamese Grilled Pork (bun-thit-nuong)</t>
  </si>
  <si>
    <t>Pork Cassoulet</t>
  </si>
  <si>
    <t>Wontons</t>
  </si>
  <si>
    <t>Sweet and Sour Pork</t>
  </si>
  <si>
    <t>Hot and Sour Soup</t>
  </si>
  <si>
    <t>Snert (Dutch Split Pea Soup)</t>
  </si>
  <si>
    <t>Skillet Apple Pork Chops with Roasted Sweet Potatoes &amp; Zucchini</t>
  </si>
  <si>
    <t>BBQ Pork Sloppy Joes</t>
  </si>
  <si>
    <t>Bigos (Hunters Stew)</t>
  </si>
  <si>
    <t>Japanese Katsudon</t>
  </si>
  <si>
    <t>Portuguese barbecued pork (Febras assadas)</t>
  </si>
  <si>
    <t>lime juice</t>
  </si>
  <si>
    <t>Lime Juice</t>
  </si>
  <si>
    <t>Vermicelli Noodles</t>
  </si>
  <si>
    <t>Vegetables</t>
  </si>
  <si>
    <t>Herbs</t>
  </si>
  <si>
    <t>Pork Belly</t>
  </si>
  <si>
    <t>Pork Sausage</t>
  </si>
  <si>
    <t>White Beans</t>
  </si>
  <si>
    <t>Ground Pork</t>
  </si>
  <si>
    <t>Wonton Wraps</t>
  </si>
  <si>
    <t>White Pepper</t>
  </si>
  <si>
    <t>Pork Broth</t>
  </si>
  <si>
    <t>Tofu</t>
  </si>
  <si>
    <t>Shiitake Mushrooms</t>
  </si>
  <si>
    <t>Wood Ear Mushroom</t>
  </si>
  <si>
    <t>Wood ear mushroom</t>
  </si>
  <si>
    <t>White Vinegar</t>
  </si>
  <si>
    <t>chili Sauce</t>
  </si>
  <si>
    <t>Chili Sauce</t>
  </si>
  <si>
    <t>Split Pea</t>
  </si>
  <si>
    <t>bacon</t>
  </si>
  <si>
    <t>leek</t>
  </si>
  <si>
    <t>Celery Root</t>
  </si>
  <si>
    <t>Sausage</t>
  </si>
  <si>
    <t>Split pea</t>
  </si>
  <si>
    <t>Pork Chop</t>
  </si>
  <si>
    <t>Zucchini</t>
  </si>
  <si>
    <t>Cinnamon</t>
  </si>
  <si>
    <t>Bbq Sauce</t>
  </si>
  <si>
    <t>Bbq sauce</t>
  </si>
  <si>
    <t>Hamburger Bun</t>
  </si>
  <si>
    <t>Sauerkraut</t>
  </si>
  <si>
    <t>Juniper Berries</t>
  </si>
  <si>
    <t>Mirin</t>
  </si>
  <si>
    <t>Panko Breadcrumbs</t>
  </si>
  <si>
    <t>Cooked Rice</t>
  </si>
  <si>
    <t>Pork loin</t>
  </si>
  <si>
    <t>Pork Loin</t>
  </si>
  <si>
    <t>Red pepper</t>
  </si>
  <si>
    <t>type</t>
  </si>
  <si>
    <t>Breakfast</t>
  </si>
  <si>
    <t>Lunch - Dinner</t>
  </si>
  <si>
    <t>Korean vegetable pancakes (buchimgae)</t>
  </si>
  <si>
    <t>Korean kimchi fried rice</t>
  </si>
  <si>
    <t>Asian breakfast egg fried rice</t>
  </si>
  <si>
    <t>Japanese style pancakes</t>
  </si>
  <si>
    <t>Indian mango lassi</t>
  </si>
  <si>
    <t>Malaysian Nasi Uduk</t>
  </si>
  <si>
    <t>Turkish simit</t>
  </si>
  <si>
    <t>Turkish Çılbır</t>
  </si>
  <si>
    <t>Turkish Menemen</t>
  </si>
  <si>
    <t>Middle Eastern Makdous</t>
  </si>
  <si>
    <t>Vegetable broth</t>
  </si>
  <si>
    <t>egg</t>
  </si>
  <si>
    <t>Kimchi</t>
  </si>
  <si>
    <t>garlic</t>
  </si>
  <si>
    <t>pea</t>
  </si>
  <si>
    <t>Ice Cube</t>
  </si>
  <si>
    <t>mango</t>
  </si>
  <si>
    <t>yogurt</t>
  </si>
  <si>
    <t>milk</t>
  </si>
  <si>
    <t>honey</t>
  </si>
  <si>
    <t>Cardamom Powder</t>
  </si>
  <si>
    <t>Long Grain Rice</t>
  </si>
  <si>
    <t>Pandan Leaves</t>
  </si>
  <si>
    <t>Pandan leaves</t>
  </si>
  <si>
    <t>water</t>
  </si>
  <si>
    <t>yeast</t>
  </si>
  <si>
    <t>Yeast</t>
  </si>
  <si>
    <t>sesame seeds</t>
  </si>
  <si>
    <t>greek yogurt</t>
  </si>
  <si>
    <t>butter</t>
  </si>
  <si>
    <t>dill</t>
  </si>
  <si>
    <t>tomato</t>
  </si>
  <si>
    <t>green pepper</t>
  </si>
  <si>
    <t>Green Pepper</t>
  </si>
  <si>
    <t>red pepper flakes</t>
  </si>
  <si>
    <t>cilantro</t>
  </si>
  <si>
    <t>eggplant</t>
  </si>
  <si>
    <t>wallnut</t>
  </si>
  <si>
    <t>Wallnut</t>
  </si>
  <si>
    <t>chili pepper</t>
  </si>
  <si>
    <t>Chili Pepper</t>
  </si>
  <si>
    <t>Cake Flour</t>
  </si>
  <si>
    <t>Maple Syrup</t>
  </si>
  <si>
    <t>cake flour</t>
  </si>
  <si>
    <t>Baking Powder</t>
  </si>
  <si>
    <t>Vanilla Extract</t>
  </si>
  <si>
    <t>maple syrup</t>
  </si>
  <si>
    <t>Snack</t>
  </si>
  <si>
    <t>Hummus Msabbaha</t>
  </si>
  <si>
    <t>Egyptian Hawawshi (Stuffed Pita)</t>
  </si>
  <si>
    <t>Panamanian Carimañolas (Cassava Fritters)</t>
  </si>
  <si>
    <t>Bifana (Portuguese Marinated Pork Sandwich)</t>
  </si>
  <si>
    <t>Spinach Fatayer (Lebanese Spinach Pastry)</t>
  </si>
  <si>
    <t>Paneer Tikka</t>
  </si>
  <si>
    <t>Kolokithokeftedes (Greek Zucchini Fritters)</t>
  </si>
  <si>
    <t>Aloo Chaat (Potato Chaat)</t>
  </si>
  <si>
    <t>Torta Frita (Uruguayan Fried Sweet Bread)</t>
  </si>
  <si>
    <t>Tahinis</t>
  </si>
  <si>
    <t>cumin</t>
  </si>
  <si>
    <t>Cumin</t>
  </si>
  <si>
    <t>Cassava</t>
  </si>
  <si>
    <t>Cilantro</t>
  </si>
  <si>
    <t>cassava</t>
  </si>
  <si>
    <t>white wine</t>
  </si>
  <si>
    <t>Bread Roll</t>
  </si>
  <si>
    <t>spinach</t>
  </si>
  <si>
    <t>pine nuts</t>
  </si>
  <si>
    <t>Paneer</t>
  </si>
  <si>
    <t>Ginger Garlic Paste</t>
  </si>
  <si>
    <t>Ground cumin</t>
  </si>
  <si>
    <t>Garam masala</t>
  </si>
  <si>
    <t>Feta Cheese</t>
  </si>
  <si>
    <t>Fresh Mint</t>
  </si>
  <si>
    <t>Green Chili</t>
  </si>
  <si>
    <t>Chaat Masala</t>
  </si>
  <si>
    <t>chili powder</t>
  </si>
  <si>
    <t>Sev</t>
  </si>
  <si>
    <t>Coriander</t>
  </si>
  <si>
    <t>Tamarind Chutney</t>
  </si>
  <si>
    <t>Green chutney</t>
  </si>
  <si>
    <t>Green Chutney</t>
  </si>
  <si>
    <t>vegetable oil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</si>
</sst>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6" fillId="2" borderId="0" xfId="6"/>
    <xf numFmtId="0" fontId="7" fillId="3" borderId="0" xfId="7"/>
    <xf numFmtId="0" fontId="17" fillId="9" borderId="10" xfId="18" applyBorder="1"/>
    <xf numFmtId="0" fontId="13" fillId="7" borderId="7" xfId="13"/>
    <xf numFmtId="2" fontId="13" fillId="7" borderId="7" xfId="13" applyNumberFormat="1"/>
    <xf numFmtId="2" fontId="17" fillId="25" borderId="0" xfId="34" applyNumberFormat="1"/>
    <xf numFmtId="0" fontId="17" fillId="21" borderId="7" xfId="30" applyBorder="1"/>
    <xf numFmtId="0" fontId="0" fillId="8" borderId="8" xfId="15" applyFont="1" applyAlignment="1">
      <alignment horizontal="center" vertical="center"/>
    </xf>
    <xf numFmtId="0" fontId="9" fillId="5" borderId="4" xfId="9" applyAlignment="1">
      <alignment horizontal="center" vertical="center"/>
    </xf>
    <xf numFmtId="0" fontId="11" fillId="6" borderId="4" xfId="11" applyAlignment="1">
      <alignment horizontal="center" vertical="center"/>
    </xf>
    <xf numFmtId="0" fontId="15" fillId="6" borderId="4" xfId="16" applyFill="1" applyBorder="1" applyAlignment="1">
      <alignment horizontal="center" vertical="center"/>
    </xf>
    <xf numFmtId="0" fontId="0" fillId="0" borderId="10" xfId="0" applyBorder="1"/>
    <xf numFmtId="0" fontId="1" fillId="11" borderId="10" xfId="20" applyBorder="1"/>
    <xf numFmtId="0" fontId="1" fillId="15" borderId="10" xfId="24" applyBorder="1"/>
    <xf numFmtId="0" fontId="1" fillId="31" borderId="10" xfId="4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0"/>
  <sheetViews>
    <sheetView tabSelected="1" topLeftCell="E1" zoomScale="85" zoomScaleNormal="85" workbookViewId="0">
      <selection activeCell="P31" sqref="P31"/>
    </sheetView>
  </sheetViews>
  <sheetFormatPr defaultRowHeight="15" x14ac:dyDescent="0.25"/>
  <cols>
    <col min="2" max="2" width="16.5703125" customWidth="1"/>
    <col min="6" max="6" width="13" customWidth="1"/>
    <col min="7" max="7" width="9.140625" customWidth="1"/>
    <col min="8" max="8" width="4.140625" customWidth="1"/>
    <col min="9" max="9" width="4.42578125" customWidth="1"/>
    <col min="10" max="10" width="7.7109375" customWidth="1"/>
    <col min="11" max="11" width="11.85546875" customWidth="1"/>
    <col min="16" max="16" width="9.140625" customWidth="1"/>
    <col min="17" max="17" width="7.42578125" customWidth="1"/>
    <col min="18" max="18" width="33.140625" customWidth="1"/>
    <col min="19" max="19" width="13.7109375" customWidth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326</v>
      </c>
      <c r="I1" s="1" t="s">
        <v>6</v>
      </c>
      <c r="J1" s="1" t="s">
        <v>7</v>
      </c>
      <c r="K1" s="1" t="s">
        <v>138</v>
      </c>
      <c r="L1" s="1" t="s">
        <v>8</v>
      </c>
      <c r="M1" s="2" t="s">
        <v>2</v>
      </c>
      <c r="N1" s="2" t="s">
        <v>136</v>
      </c>
      <c r="O1" s="2" t="s">
        <v>137</v>
      </c>
      <c r="Q1" s="1" t="s">
        <v>6</v>
      </c>
      <c r="R1" s="1" t="s">
        <v>1</v>
      </c>
      <c r="S1" s="1" t="s">
        <v>398</v>
      </c>
    </row>
    <row r="2" spans="1:19" ht="16.5" thickTop="1" thickBot="1" x14ac:dyDescent="0.3">
      <c r="A2">
        <v>1</v>
      </c>
      <c r="B2" t="s">
        <v>9</v>
      </c>
      <c r="C2">
        <v>158</v>
      </c>
      <c r="D2">
        <v>0.4</v>
      </c>
      <c r="E2">
        <v>0</v>
      </c>
      <c r="F2">
        <v>3.8</v>
      </c>
      <c r="H2" s="11">
        <f>IF(I2=I1,H1+1,1)</f>
        <v>1</v>
      </c>
      <c r="I2" s="10">
        <v>1</v>
      </c>
      <c r="J2" s="8">
        <v>143</v>
      </c>
      <c r="K2" s="4" t="str">
        <f>VLOOKUP(J2,$A$2:$C$300,2,FALSE)</f>
        <v>Chicken</v>
      </c>
      <c r="L2" s="3">
        <v>140</v>
      </c>
      <c r="M2" s="4">
        <f>VLOOKUP(J2,$A:$C,3,FALSE)</f>
        <v>162</v>
      </c>
      <c r="N2" s="5">
        <f>L2*M2*0.01</f>
        <v>226.8</v>
      </c>
      <c r="O2" s="6">
        <f>IF(H2&lt;&gt;1,"",SUMIF(I2:I57,I2,N2:N57))</f>
        <v>956.69</v>
      </c>
      <c r="Q2" s="12">
        <v>1</v>
      </c>
      <c r="R2" s="12" t="s">
        <v>10</v>
      </c>
      <c r="S2" s="13" t="s">
        <v>400</v>
      </c>
    </row>
    <row r="3" spans="1:19" ht="16.5" thickTop="1" thickBot="1" x14ac:dyDescent="0.3">
      <c r="A3">
        <v>2</v>
      </c>
      <c r="B3" t="s">
        <v>11</v>
      </c>
      <c r="C3">
        <v>212</v>
      </c>
      <c r="D3">
        <v>18.7</v>
      </c>
      <c r="E3">
        <v>15</v>
      </c>
      <c r="F3">
        <v>0.5</v>
      </c>
      <c r="H3" s="11">
        <f t="shared" ref="H3:H66" si="0">IF(I3=I2,H2+1,1)</f>
        <v>2</v>
      </c>
      <c r="I3" s="10">
        <v>1</v>
      </c>
      <c r="J3" s="8">
        <v>7</v>
      </c>
      <c r="K3" s="4" t="str">
        <f t="shared" ref="K3:K66" si="1">VLOOKUP(J3,$A$2:$C$300,2,FALSE)</f>
        <v>Egg</v>
      </c>
      <c r="L3" s="3">
        <v>50</v>
      </c>
      <c r="M3" s="4">
        <f t="shared" ref="M3:M66" si="2">VLOOKUP(J3,$A:$C,3,FALSE)</f>
        <v>157</v>
      </c>
      <c r="N3" s="5">
        <f t="shared" ref="N3:N66" si="3">L3*M3*0.01</f>
        <v>78.5</v>
      </c>
      <c r="O3" s="6" t="str">
        <f t="shared" ref="O3:O66" si="4">IF(H3&lt;&gt;1,"",SUMIF(I3:I58,I3,N3:N58))</f>
        <v/>
      </c>
      <c r="Q3" s="12">
        <f>Q2+1</f>
        <v>2</v>
      </c>
      <c r="R3" s="12" t="s">
        <v>12</v>
      </c>
      <c r="S3" s="13" t="s">
        <v>400</v>
      </c>
    </row>
    <row r="4" spans="1:19" ht="16.5" thickTop="1" thickBot="1" x14ac:dyDescent="0.3">
      <c r="A4">
        <v>3</v>
      </c>
      <c r="B4" t="s">
        <v>13</v>
      </c>
      <c r="C4">
        <v>410</v>
      </c>
      <c r="D4">
        <v>12.5</v>
      </c>
      <c r="E4">
        <v>40</v>
      </c>
      <c r="F4">
        <v>12.5</v>
      </c>
      <c r="H4" s="11">
        <f t="shared" si="0"/>
        <v>3</v>
      </c>
      <c r="I4" s="10">
        <v>1</v>
      </c>
      <c r="J4" s="8">
        <v>54</v>
      </c>
      <c r="K4" s="4" t="str">
        <f t="shared" si="1"/>
        <v>Broccoli</v>
      </c>
      <c r="L4" s="3">
        <v>270</v>
      </c>
      <c r="M4" s="4">
        <f t="shared" si="2"/>
        <v>29</v>
      </c>
      <c r="N4" s="5">
        <f t="shared" si="3"/>
        <v>78.3</v>
      </c>
      <c r="O4" s="6" t="str">
        <f t="shared" si="4"/>
        <v/>
      </c>
      <c r="Q4" s="12">
        <f t="shared" ref="Q4:Q13" si="5">Q3+1</f>
        <v>3</v>
      </c>
      <c r="R4" s="12" t="s">
        <v>14</v>
      </c>
      <c r="S4" s="13" t="s">
        <v>400</v>
      </c>
    </row>
    <row r="5" spans="1:19" ht="16.5" thickTop="1" thickBot="1" x14ac:dyDescent="0.3">
      <c r="A5">
        <v>4</v>
      </c>
      <c r="B5" t="s">
        <v>15</v>
      </c>
      <c r="C5">
        <v>81</v>
      </c>
      <c r="D5">
        <v>2</v>
      </c>
      <c r="E5">
        <v>0.1</v>
      </c>
      <c r="F5">
        <v>18.3</v>
      </c>
      <c r="H5" s="11">
        <f t="shared" si="0"/>
        <v>4</v>
      </c>
      <c r="I5" s="10">
        <v>1</v>
      </c>
      <c r="J5" s="8">
        <v>57</v>
      </c>
      <c r="K5" s="4" t="str">
        <f t="shared" si="1"/>
        <v>Garlic</v>
      </c>
      <c r="L5" s="3">
        <v>8</v>
      </c>
      <c r="M5" s="4">
        <f t="shared" si="2"/>
        <v>128</v>
      </c>
      <c r="N5" s="5">
        <f t="shared" si="3"/>
        <v>10.24</v>
      </c>
      <c r="O5" s="6" t="str">
        <f t="shared" si="4"/>
        <v/>
      </c>
      <c r="Q5" s="12">
        <f t="shared" si="5"/>
        <v>4</v>
      </c>
      <c r="R5" s="12" t="s">
        <v>16</v>
      </c>
      <c r="S5" s="13" t="s">
        <v>400</v>
      </c>
    </row>
    <row r="6" spans="1:19" ht="16.5" thickTop="1" thickBot="1" x14ac:dyDescent="0.3">
      <c r="A6">
        <v>5</v>
      </c>
      <c r="B6" t="s">
        <v>17</v>
      </c>
      <c r="C6">
        <v>12</v>
      </c>
      <c r="D6">
        <v>1.3</v>
      </c>
      <c r="E6">
        <v>0.3</v>
      </c>
      <c r="F6">
        <v>2.5</v>
      </c>
      <c r="H6" s="11">
        <f t="shared" si="0"/>
        <v>5</v>
      </c>
      <c r="I6" s="10">
        <v>1</v>
      </c>
      <c r="J6" s="8">
        <v>177</v>
      </c>
      <c r="K6" s="4" t="str">
        <f t="shared" si="1"/>
        <v>Peanut Oil</v>
      </c>
      <c r="L6" s="3">
        <v>30</v>
      </c>
      <c r="M6" s="4">
        <f t="shared" si="2"/>
        <v>884</v>
      </c>
      <c r="N6" s="5">
        <f t="shared" si="3"/>
        <v>265.2</v>
      </c>
      <c r="O6" s="6" t="str">
        <f t="shared" si="4"/>
        <v/>
      </c>
      <c r="Q6" s="12">
        <f t="shared" si="5"/>
        <v>5</v>
      </c>
      <c r="R6" s="12" t="s">
        <v>18</v>
      </c>
      <c r="S6" s="13" t="s">
        <v>400</v>
      </c>
    </row>
    <row r="7" spans="1:19" ht="16.5" thickTop="1" thickBot="1" x14ac:dyDescent="0.3">
      <c r="A7">
        <v>6</v>
      </c>
      <c r="B7" t="s">
        <v>19</v>
      </c>
      <c r="C7">
        <v>33</v>
      </c>
      <c r="D7">
        <v>3.4</v>
      </c>
      <c r="E7">
        <v>0.1</v>
      </c>
      <c r="F7">
        <v>4.9000000000000004</v>
      </c>
      <c r="H7" s="11">
        <f t="shared" si="0"/>
        <v>6</v>
      </c>
      <c r="I7" s="10">
        <v>1</v>
      </c>
      <c r="J7" s="8">
        <v>178</v>
      </c>
      <c r="K7" s="4" t="str">
        <f t="shared" si="1"/>
        <v>Water</v>
      </c>
      <c r="L7" s="3">
        <v>30</v>
      </c>
      <c r="M7" s="4">
        <f t="shared" si="2"/>
        <v>0</v>
      </c>
      <c r="N7" s="5">
        <f t="shared" si="3"/>
        <v>0</v>
      </c>
      <c r="O7" s="6" t="str">
        <f t="shared" si="4"/>
        <v/>
      </c>
      <c r="Q7" s="12">
        <f t="shared" si="5"/>
        <v>6</v>
      </c>
      <c r="R7" s="12" t="s">
        <v>226</v>
      </c>
      <c r="S7" s="13" t="s">
        <v>400</v>
      </c>
    </row>
    <row r="8" spans="1:19" ht="16.5" thickTop="1" thickBot="1" x14ac:dyDescent="0.3">
      <c r="A8">
        <v>7</v>
      </c>
      <c r="B8" t="s">
        <v>20</v>
      </c>
      <c r="C8">
        <v>157</v>
      </c>
      <c r="D8">
        <v>12.3</v>
      </c>
      <c r="E8">
        <v>11.7</v>
      </c>
      <c r="F8">
        <v>0.7</v>
      </c>
      <c r="H8" s="11">
        <f t="shared" si="0"/>
        <v>7</v>
      </c>
      <c r="I8" s="10">
        <v>1</v>
      </c>
      <c r="J8" s="8">
        <v>46</v>
      </c>
      <c r="K8" s="4" t="str">
        <f t="shared" si="1"/>
        <v>Sugar</v>
      </c>
      <c r="L8" s="3">
        <v>8.4</v>
      </c>
      <c r="M8" s="4">
        <f t="shared" si="2"/>
        <v>395</v>
      </c>
      <c r="N8" s="5">
        <f t="shared" si="3"/>
        <v>33.18</v>
      </c>
      <c r="O8" s="6" t="str">
        <f t="shared" si="4"/>
        <v/>
      </c>
      <c r="Q8" s="12">
        <f t="shared" si="5"/>
        <v>7</v>
      </c>
      <c r="R8" s="12" t="s">
        <v>234</v>
      </c>
      <c r="S8" s="13" t="s">
        <v>400</v>
      </c>
    </row>
    <row r="9" spans="1:19" ht="16.5" thickTop="1" thickBot="1" x14ac:dyDescent="0.3">
      <c r="A9">
        <v>8</v>
      </c>
      <c r="B9" t="s">
        <v>141</v>
      </c>
      <c r="C9">
        <v>537</v>
      </c>
      <c r="D9">
        <v>5.9</v>
      </c>
      <c r="E9">
        <v>38</v>
      </c>
      <c r="F9">
        <v>52.2</v>
      </c>
      <c r="H9" s="11">
        <f t="shared" si="0"/>
        <v>8</v>
      </c>
      <c r="I9" s="10">
        <v>1</v>
      </c>
      <c r="J9" s="8">
        <v>124</v>
      </c>
      <c r="K9" s="4" t="str">
        <f t="shared" si="1"/>
        <v>Vinegar</v>
      </c>
      <c r="L9" s="3">
        <v>35</v>
      </c>
      <c r="M9" s="4">
        <f t="shared" si="2"/>
        <v>47</v>
      </c>
      <c r="N9" s="5">
        <f t="shared" si="3"/>
        <v>16.45</v>
      </c>
      <c r="O9" s="6" t="str">
        <f t="shared" si="4"/>
        <v/>
      </c>
      <c r="Q9" s="12">
        <f t="shared" si="5"/>
        <v>8</v>
      </c>
      <c r="R9" s="12" t="s">
        <v>235</v>
      </c>
      <c r="S9" s="13" t="s">
        <v>400</v>
      </c>
    </row>
    <row r="10" spans="1:19" ht="16.5" thickTop="1" thickBot="1" x14ac:dyDescent="0.3">
      <c r="A10">
        <v>9</v>
      </c>
      <c r="B10" t="s">
        <v>21</v>
      </c>
      <c r="C10">
        <v>276</v>
      </c>
      <c r="D10">
        <v>7.9</v>
      </c>
      <c r="E10">
        <v>4.5</v>
      </c>
      <c r="F10">
        <v>51.9</v>
      </c>
      <c r="H10" s="11">
        <f t="shared" si="0"/>
        <v>9</v>
      </c>
      <c r="I10" s="10">
        <v>1</v>
      </c>
      <c r="J10" s="8">
        <v>179</v>
      </c>
      <c r="K10" s="4" t="str">
        <f t="shared" si="1"/>
        <v>Soy Sauce</v>
      </c>
      <c r="L10" s="3">
        <v>10</v>
      </c>
      <c r="M10" s="4">
        <f t="shared" si="2"/>
        <v>53.6</v>
      </c>
      <c r="N10" s="5">
        <f t="shared" si="3"/>
        <v>5.36</v>
      </c>
      <c r="O10" s="6" t="str">
        <f t="shared" si="4"/>
        <v/>
      </c>
      <c r="Q10" s="12">
        <f t="shared" si="5"/>
        <v>9</v>
      </c>
      <c r="R10" s="12" t="s">
        <v>236</v>
      </c>
      <c r="S10" s="13" t="s">
        <v>400</v>
      </c>
    </row>
    <row r="11" spans="1:19" ht="16.5" thickTop="1" thickBot="1" x14ac:dyDescent="0.3">
      <c r="A11">
        <v>10</v>
      </c>
      <c r="B11" t="s">
        <v>142</v>
      </c>
      <c r="C11">
        <v>570</v>
      </c>
      <c r="D11">
        <v>6.7</v>
      </c>
      <c r="E11">
        <v>34.299999999999997</v>
      </c>
      <c r="F11">
        <v>56.6</v>
      </c>
      <c r="H11" s="11">
        <f t="shared" si="0"/>
        <v>10</v>
      </c>
      <c r="I11" s="10">
        <v>1</v>
      </c>
      <c r="J11" s="8">
        <v>80</v>
      </c>
      <c r="K11" s="4" t="str">
        <f t="shared" si="1"/>
        <v>White Wine</v>
      </c>
      <c r="L11" s="3">
        <v>40</v>
      </c>
      <c r="M11" s="4">
        <f t="shared" si="2"/>
        <v>68</v>
      </c>
      <c r="N11" s="5">
        <f t="shared" si="3"/>
        <v>27.2</v>
      </c>
      <c r="O11" s="6" t="str">
        <f t="shared" si="4"/>
        <v/>
      </c>
      <c r="Q11" s="12">
        <f t="shared" si="5"/>
        <v>10</v>
      </c>
      <c r="R11" s="12" t="s">
        <v>237</v>
      </c>
      <c r="S11" s="15" t="s">
        <v>399</v>
      </c>
    </row>
    <row r="12" spans="1:19" ht="16.5" thickTop="1" thickBot="1" x14ac:dyDescent="0.3">
      <c r="A12">
        <v>11</v>
      </c>
      <c r="B12" t="s">
        <v>143</v>
      </c>
      <c r="C12">
        <v>565</v>
      </c>
      <c r="D12">
        <v>9.8000000000000007</v>
      </c>
      <c r="E12">
        <v>32.799999999999997</v>
      </c>
      <c r="F12">
        <v>54.7</v>
      </c>
      <c r="H12" s="11">
        <f t="shared" si="0"/>
        <v>11</v>
      </c>
      <c r="I12" s="10">
        <v>1</v>
      </c>
      <c r="J12" s="8">
        <v>181</v>
      </c>
      <c r="K12" s="4" t="str">
        <f t="shared" si="1"/>
        <v>Soy Sauce Dark</v>
      </c>
      <c r="L12" s="3">
        <v>40</v>
      </c>
      <c r="M12" s="4">
        <f t="shared" si="2"/>
        <v>53.1</v>
      </c>
      <c r="N12" s="5">
        <f t="shared" si="3"/>
        <v>21.240000000000002</v>
      </c>
      <c r="O12" s="6" t="str">
        <f t="shared" si="4"/>
        <v/>
      </c>
      <c r="Q12" s="12">
        <f t="shared" si="5"/>
        <v>11</v>
      </c>
      <c r="R12" s="12" t="s">
        <v>238</v>
      </c>
      <c r="S12" s="13" t="s">
        <v>400</v>
      </c>
    </row>
    <row r="13" spans="1:19" ht="16.5" thickTop="1" thickBot="1" x14ac:dyDescent="0.3">
      <c r="A13">
        <v>12</v>
      </c>
      <c r="B13" t="s">
        <v>22</v>
      </c>
      <c r="C13">
        <v>241</v>
      </c>
      <c r="D13">
        <v>14.5</v>
      </c>
      <c r="E13">
        <v>20.3</v>
      </c>
      <c r="F13">
        <v>0</v>
      </c>
      <c r="H13" s="11">
        <f t="shared" si="0"/>
        <v>12</v>
      </c>
      <c r="I13" s="10">
        <v>1</v>
      </c>
      <c r="J13" s="8">
        <v>182</v>
      </c>
      <c r="K13" s="4" t="str">
        <f t="shared" si="1"/>
        <v>Rice Noodles</v>
      </c>
      <c r="L13" s="3">
        <v>180</v>
      </c>
      <c r="M13" s="4">
        <f t="shared" si="2"/>
        <v>107.9</v>
      </c>
      <c r="N13" s="5">
        <f t="shared" si="3"/>
        <v>194.22</v>
      </c>
      <c r="O13" s="6" t="str">
        <f t="shared" si="4"/>
        <v/>
      </c>
      <c r="Q13" s="12">
        <f t="shared" si="5"/>
        <v>12</v>
      </c>
      <c r="R13" s="12" t="s">
        <v>255</v>
      </c>
      <c r="S13" s="13" t="s">
        <v>400</v>
      </c>
    </row>
    <row r="14" spans="1:19" ht="16.5" thickTop="1" thickBot="1" x14ac:dyDescent="0.3">
      <c r="A14">
        <v>13</v>
      </c>
      <c r="B14" t="s">
        <v>23</v>
      </c>
      <c r="C14">
        <v>310</v>
      </c>
      <c r="D14">
        <v>13.5</v>
      </c>
      <c r="E14">
        <v>28.4</v>
      </c>
      <c r="F14">
        <v>0.2</v>
      </c>
      <c r="H14" s="11">
        <f t="shared" si="0"/>
        <v>1</v>
      </c>
      <c r="I14" s="10">
        <v>2</v>
      </c>
      <c r="J14" s="8">
        <v>183</v>
      </c>
      <c r="K14" s="4" t="str">
        <f t="shared" si="1"/>
        <v>Garam Masala</v>
      </c>
      <c r="L14" s="3">
        <v>1.5</v>
      </c>
      <c r="M14" s="4">
        <f t="shared" si="2"/>
        <v>306.60000000000002</v>
      </c>
      <c r="N14" s="5">
        <f t="shared" si="3"/>
        <v>4.5990000000000002</v>
      </c>
      <c r="O14" s="6">
        <f t="shared" si="4"/>
        <v>1581.7963000000002</v>
      </c>
      <c r="Q14" s="12">
        <v>13</v>
      </c>
      <c r="R14" s="12" t="s">
        <v>256</v>
      </c>
      <c r="S14" s="13" t="s">
        <v>400</v>
      </c>
    </row>
    <row r="15" spans="1:19" ht="16.5" thickTop="1" thickBot="1" x14ac:dyDescent="0.3">
      <c r="A15">
        <v>14</v>
      </c>
      <c r="B15" t="s">
        <v>24</v>
      </c>
      <c r="C15">
        <v>368</v>
      </c>
      <c r="D15">
        <v>14.6</v>
      </c>
      <c r="E15">
        <v>34.299999999999997</v>
      </c>
      <c r="F15">
        <v>0.1</v>
      </c>
      <c r="H15" s="11">
        <f t="shared" si="0"/>
        <v>2</v>
      </c>
      <c r="I15" s="10">
        <v>2</v>
      </c>
      <c r="J15" s="8">
        <v>184</v>
      </c>
      <c r="K15" s="4" t="str">
        <f t="shared" si="1"/>
        <v>Fenugreek</v>
      </c>
      <c r="L15" s="3">
        <v>11.1</v>
      </c>
      <c r="M15" s="4">
        <f t="shared" si="2"/>
        <v>324.3</v>
      </c>
      <c r="N15" s="5">
        <f t="shared" si="3"/>
        <v>35.997300000000003</v>
      </c>
      <c r="O15" s="6" t="str">
        <f t="shared" si="4"/>
        <v/>
      </c>
      <c r="Q15" s="12">
        <v>14</v>
      </c>
      <c r="R15" s="12" t="s">
        <v>257</v>
      </c>
      <c r="S15" s="13" t="s">
        <v>400</v>
      </c>
    </row>
    <row r="16" spans="1:19" ht="16.5" thickTop="1" thickBot="1" x14ac:dyDescent="0.3">
      <c r="A16">
        <v>15</v>
      </c>
      <c r="B16" t="s">
        <v>25</v>
      </c>
      <c r="C16">
        <v>127</v>
      </c>
      <c r="D16">
        <v>17.5</v>
      </c>
      <c r="E16">
        <v>6.2</v>
      </c>
      <c r="F16">
        <v>0.2</v>
      </c>
      <c r="H16" s="11">
        <f t="shared" si="0"/>
        <v>3</v>
      </c>
      <c r="I16" s="10">
        <v>2</v>
      </c>
      <c r="J16" s="8">
        <v>185</v>
      </c>
      <c r="K16" s="4" t="str">
        <f t="shared" si="1"/>
        <v>Cream</v>
      </c>
      <c r="L16" s="3">
        <v>60</v>
      </c>
      <c r="M16" s="4">
        <f t="shared" si="2"/>
        <v>336.3</v>
      </c>
      <c r="N16" s="5">
        <f t="shared" si="3"/>
        <v>201.78</v>
      </c>
      <c r="O16" s="6" t="str">
        <f t="shared" si="4"/>
        <v/>
      </c>
      <c r="Q16" s="12">
        <v>15</v>
      </c>
      <c r="R16" s="12" t="s">
        <v>258</v>
      </c>
      <c r="S16" s="13" t="s">
        <v>400</v>
      </c>
    </row>
    <row r="17" spans="1:19" ht="16.5" thickTop="1" thickBot="1" x14ac:dyDescent="0.3">
      <c r="A17">
        <v>16</v>
      </c>
      <c r="B17" t="s">
        <v>26</v>
      </c>
      <c r="C17">
        <v>229</v>
      </c>
      <c r="D17">
        <v>18.3</v>
      </c>
      <c r="E17">
        <v>17.100000000000001</v>
      </c>
      <c r="F17">
        <v>0.4</v>
      </c>
      <c r="H17" s="11">
        <f t="shared" si="0"/>
        <v>4</v>
      </c>
      <c r="I17" s="10">
        <v>2</v>
      </c>
      <c r="J17" s="8">
        <v>186</v>
      </c>
      <c r="K17" s="4" t="str">
        <f t="shared" si="1"/>
        <v>Yogurt</v>
      </c>
      <c r="L17" s="3">
        <v>120</v>
      </c>
      <c r="M17" s="4">
        <f t="shared" si="2"/>
        <v>62.9</v>
      </c>
      <c r="N17" s="5">
        <f t="shared" si="3"/>
        <v>75.48</v>
      </c>
      <c r="O17" s="6" t="str">
        <f t="shared" si="4"/>
        <v/>
      </c>
      <c r="Q17" s="12">
        <v>16</v>
      </c>
      <c r="R17" s="12" t="s">
        <v>259</v>
      </c>
      <c r="S17" s="13" t="s">
        <v>400</v>
      </c>
    </row>
    <row r="18" spans="1:19" ht="16.5" thickTop="1" thickBot="1" x14ac:dyDescent="0.3">
      <c r="A18">
        <v>17</v>
      </c>
      <c r="B18" t="s">
        <v>27</v>
      </c>
      <c r="C18">
        <v>162</v>
      </c>
      <c r="D18">
        <v>19.600000000000001</v>
      </c>
      <c r="E18">
        <v>9.1</v>
      </c>
      <c r="F18">
        <v>0.3</v>
      </c>
      <c r="H18" s="11">
        <f t="shared" si="0"/>
        <v>5</v>
      </c>
      <c r="I18" s="10">
        <v>2</v>
      </c>
      <c r="J18" s="8">
        <v>187</v>
      </c>
      <c r="K18" s="4" t="str">
        <f t="shared" si="1"/>
        <v>Green Chili</v>
      </c>
      <c r="L18" s="3">
        <v>20</v>
      </c>
      <c r="M18" s="4">
        <f t="shared" si="2"/>
        <v>39.6</v>
      </c>
      <c r="N18" s="5">
        <f t="shared" si="3"/>
        <v>7.92</v>
      </c>
      <c r="O18" s="6" t="str">
        <f t="shared" si="4"/>
        <v/>
      </c>
      <c r="Q18" s="12">
        <v>17</v>
      </c>
      <c r="R18" s="12" t="s">
        <v>265</v>
      </c>
      <c r="S18" s="13" t="s">
        <v>400</v>
      </c>
    </row>
    <row r="19" spans="1:19" ht="16.5" thickTop="1" thickBot="1" x14ac:dyDescent="0.3">
      <c r="A19">
        <v>18</v>
      </c>
      <c r="B19" t="s">
        <v>28</v>
      </c>
      <c r="C19">
        <v>123</v>
      </c>
      <c r="D19">
        <v>21</v>
      </c>
      <c r="E19">
        <v>4</v>
      </c>
      <c r="F19">
        <v>0</v>
      </c>
      <c r="H19" s="11">
        <f t="shared" si="0"/>
        <v>6</v>
      </c>
      <c r="I19" s="10">
        <v>2</v>
      </c>
      <c r="J19" s="8">
        <v>188</v>
      </c>
      <c r="K19" s="4" t="str">
        <f t="shared" si="1"/>
        <v>Chili Powder</v>
      </c>
      <c r="L19" s="3">
        <v>3</v>
      </c>
      <c r="M19" s="4">
        <f t="shared" si="2"/>
        <v>281.5</v>
      </c>
      <c r="N19" s="5">
        <f t="shared" si="3"/>
        <v>8.4450000000000003</v>
      </c>
      <c r="O19" s="6" t="str">
        <f t="shared" si="4"/>
        <v/>
      </c>
      <c r="Q19" s="12">
        <v>18</v>
      </c>
      <c r="R19" s="12" t="s">
        <v>266</v>
      </c>
      <c r="S19" s="13" t="s">
        <v>400</v>
      </c>
    </row>
    <row r="20" spans="1:19" ht="16.5" thickTop="1" thickBot="1" x14ac:dyDescent="0.3">
      <c r="A20">
        <v>19</v>
      </c>
      <c r="B20" t="s">
        <v>29</v>
      </c>
      <c r="C20">
        <v>49</v>
      </c>
      <c r="D20">
        <v>0.8</v>
      </c>
      <c r="E20">
        <v>0.2</v>
      </c>
      <c r="F20">
        <v>12</v>
      </c>
      <c r="H20" s="11">
        <f t="shared" si="0"/>
        <v>7</v>
      </c>
      <c r="I20" s="10">
        <v>2</v>
      </c>
      <c r="J20" s="8">
        <v>189</v>
      </c>
      <c r="K20" s="4" t="str">
        <f t="shared" si="1"/>
        <v>Turmeric</v>
      </c>
      <c r="L20" s="3">
        <v>3</v>
      </c>
      <c r="M20" s="4">
        <f t="shared" si="2"/>
        <v>313</v>
      </c>
      <c r="N20" s="5">
        <f t="shared" si="3"/>
        <v>9.39</v>
      </c>
      <c r="O20" s="6" t="str">
        <f t="shared" si="4"/>
        <v/>
      </c>
      <c r="Q20" s="12">
        <v>19</v>
      </c>
      <c r="R20" s="12" t="s">
        <v>267</v>
      </c>
      <c r="S20" s="13" t="s">
        <v>400</v>
      </c>
    </row>
    <row r="21" spans="1:19" ht="16.5" thickTop="1" thickBot="1" x14ac:dyDescent="0.3">
      <c r="A21">
        <v>20</v>
      </c>
      <c r="B21" t="s">
        <v>30</v>
      </c>
      <c r="C21">
        <v>34</v>
      </c>
      <c r="D21">
        <v>0.8</v>
      </c>
      <c r="E21">
        <v>0.2</v>
      </c>
      <c r="F21">
        <v>9.6999999999999993</v>
      </c>
      <c r="H21" s="11">
        <f t="shared" si="0"/>
        <v>8</v>
      </c>
      <c r="I21" s="10">
        <v>2</v>
      </c>
      <c r="J21" s="8">
        <v>190</v>
      </c>
      <c r="K21" s="4" t="str">
        <f t="shared" si="1"/>
        <v>Coriander Seed</v>
      </c>
      <c r="L21" s="3">
        <v>5</v>
      </c>
      <c r="M21" s="4">
        <f t="shared" si="2"/>
        <v>300</v>
      </c>
      <c r="N21" s="5">
        <f t="shared" si="3"/>
        <v>15</v>
      </c>
      <c r="O21" s="6" t="str">
        <f t="shared" si="4"/>
        <v/>
      </c>
      <c r="Q21" s="12">
        <v>20</v>
      </c>
      <c r="R21" s="12" t="s">
        <v>268</v>
      </c>
      <c r="S21" s="13" t="s">
        <v>400</v>
      </c>
    </row>
    <row r="22" spans="1:19" ht="16.5" thickTop="1" thickBot="1" x14ac:dyDescent="0.3">
      <c r="A22">
        <v>21</v>
      </c>
      <c r="B22" t="s">
        <v>31</v>
      </c>
      <c r="C22">
        <v>52</v>
      </c>
      <c r="D22">
        <v>0.5</v>
      </c>
      <c r="E22">
        <v>0.2</v>
      </c>
      <c r="F22">
        <v>12.7</v>
      </c>
      <c r="H22" s="11">
        <f t="shared" si="0"/>
        <v>9</v>
      </c>
      <c r="I22" s="10">
        <v>2</v>
      </c>
      <c r="J22" s="8">
        <v>191</v>
      </c>
      <c r="K22" s="4" t="str">
        <f t="shared" si="1"/>
        <v>Cumin Seed</v>
      </c>
      <c r="L22" s="3">
        <v>5</v>
      </c>
      <c r="M22" s="4">
        <f t="shared" si="2"/>
        <v>376.2</v>
      </c>
      <c r="N22" s="5">
        <f t="shared" si="3"/>
        <v>18.809999999999999</v>
      </c>
      <c r="O22" s="6" t="str">
        <f t="shared" si="4"/>
        <v/>
      </c>
      <c r="Q22" s="12">
        <v>21</v>
      </c>
      <c r="R22" s="12" t="s">
        <v>269</v>
      </c>
      <c r="S22" s="13" t="s">
        <v>400</v>
      </c>
    </row>
    <row r="23" spans="1:19" ht="16.5" thickTop="1" thickBot="1" x14ac:dyDescent="0.3">
      <c r="A23">
        <v>22</v>
      </c>
      <c r="B23" t="s">
        <v>32</v>
      </c>
      <c r="C23">
        <v>43</v>
      </c>
      <c r="D23">
        <v>0.8</v>
      </c>
      <c r="E23">
        <v>0.2</v>
      </c>
      <c r="F23">
        <v>11</v>
      </c>
      <c r="H23" s="11">
        <f t="shared" si="0"/>
        <v>10</v>
      </c>
      <c r="I23" s="10">
        <v>2</v>
      </c>
      <c r="J23" s="8">
        <v>192</v>
      </c>
      <c r="K23" s="4" t="str">
        <f t="shared" si="1"/>
        <v>Vegetable Oil</v>
      </c>
      <c r="L23" s="3">
        <v>30</v>
      </c>
      <c r="M23" s="4">
        <f t="shared" si="2"/>
        <v>857</v>
      </c>
      <c r="N23" s="5">
        <f t="shared" si="3"/>
        <v>257.10000000000002</v>
      </c>
      <c r="O23" s="6" t="str">
        <f t="shared" si="4"/>
        <v/>
      </c>
      <c r="Q23" s="12">
        <v>22</v>
      </c>
      <c r="R23" s="12" t="s">
        <v>270</v>
      </c>
      <c r="S23" s="13" t="s">
        <v>400</v>
      </c>
    </row>
    <row r="24" spans="1:19" ht="16.5" thickTop="1" thickBot="1" x14ac:dyDescent="0.3">
      <c r="A24">
        <v>23</v>
      </c>
      <c r="B24" t="s">
        <v>33</v>
      </c>
      <c r="C24">
        <v>27</v>
      </c>
      <c r="D24">
        <v>0.7</v>
      </c>
      <c r="E24">
        <v>0.2</v>
      </c>
      <c r="F24">
        <v>6</v>
      </c>
      <c r="H24" s="11">
        <f t="shared" si="0"/>
        <v>11</v>
      </c>
      <c r="I24" s="10">
        <v>2</v>
      </c>
      <c r="J24" s="8">
        <v>193</v>
      </c>
      <c r="K24" s="4" t="str">
        <f t="shared" si="1"/>
        <v>Ginger Paste</v>
      </c>
      <c r="L24" s="3">
        <v>15</v>
      </c>
      <c r="M24" s="4">
        <f t="shared" si="2"/>
        <v>210.5</v>
      </c>
      <c r="N24" s="5">
        <f t="shared" si="3"/>
        <v>31.574999999999999</v>
      </c>
      <c r="O24" s="6" t="str">
        <f t="shared" si="4"/>
        <v/>
      </c>
      <c r="Q24" s="12">
        <v>23</v>
      </c>
      <c r="R24" s="12" t="s">
        <v>271</v>
      </c>
      <c r="S24" s="13" t="s">
        <v>400</v>
      </c>
    </row>
    <row r="25" spans="1:19" ht="16.5" thickTop="1" thickBot="1" x14ac:dyDescent="0.3">
      <c r="A25">
        <v>24</v>
      </c>
      <c r="B25" t="s">
        <v>34</v>
      </c>
      <c r="C25">
        <v>38</v>
      </c>
      <c r="D25">
        <v>1.2</v>
      </c>
      <c r="E25">
        <v>0.6</v>
      </c>
      <c r="F25">
        <v>12.8</v>
      </c>
      <c r="H25" s="11">
        <f t="shared" si="0"/>
        <v>12</v>
      </c>
      <c r="I25" s="10">
        <v>2</v>
      </c>
      <c r="J25" s="8">
        <v>57</v>
      </c>
      <c r="K25" s="4" t="str">
        <f t="shared" si="1"/>
        <v>Garlic</v>
      </c>
      <c r="L25" s="3">
        <v>15</v>
      </c>
      <c r="M25" s="4">
        <f t="shared" si="2"/>
        <v>128</v>
      </c>
      <c r="N25" s="5">
        <f t="shared" si="3"/>
        <v>19.2</v>
      </c>
      <c r="O25" s="6" t="str">
        <f t="shared" si="4"/>
        <v/>
      </c>
      <c r="Q25" s="12">
        <v>24</v>
      </c>
      <c r="R25" s="12" t="s">
        <v>272</v>
      </c>
      <c r="S25" s="13" t="s">
        <v>400</v>
      </c>
    </row>
    <row r="26" spans="1:19" ht="16.5" thickTop="1" thickBot="1" x14ac:dyDescent="0.3">
      <c r="A26">
        <v>25</v>
      </c>
      <c r="B26" t="s">
        <v>35</v>
      </c>
      <c r="C26">
        <v>224</v>
      </c>
      <c r="D26">
        <v>1.9</v>
      </c>
      <c r="E26">
        <v>23.5</v>
      </c>
      <c r="F26">
        <v>6</v>
      </c>
      <c r="H26" s="11">
        <f t="shared" si="0"/>
        <v>13</v>
      </c>
      <c r="I26" s="10">
        <v>2</v>
      </c>
      <c r="J26" s="8">
        <v>67</v>
      </c>
      <c r="K26" s="4" t="str">
        <f t="shared" si="1"/>
        <v>Tomato</v>
      </c>
      <c r="L26" s="3">
        <v>200</v>
      </c>
      <c r="M26" s="4">
        <f t="shared" si="2"/>
        <v>17</v>
      </c>
      <c r="N26" s="5">
        <f t="shared" si="3"/>
        <v>34</v>
      </c>
      <c r="O26" s="6" t="str">
        <f t="shared" si="4"/>
        <v/>
      </c>
      <c r="Q26" s="12">
        <v>25</v>
      </c>
      <c r="R26" s="12" t="s">
        <v>273</v>
      </c>
      <c r="S26" s="13" t="s">
        <v>400</v>
      </c>
    </row>
    <row r="27" spans="1:19" ht="16.5" thickTop="1" thickBot="1" x14ac:dyDescent="0.3">
      <c r="A27">
        <v>26</v>
      </c>
      <c r="B27" t="s">
        <v>36</v>
      </c>
      <c r="C27">
        <v>97</v>
      </c>
      <c r="D27">
        <v>1.2</v>
      </c>
      <c r="E27">
        <v>0.3</v>
      </c>
      <c r="F27">
        <v>23.1</v>
      </c>
      <c r="H27" s="11">
        <f t="shared" si="0"/>
        <v>14</v>
      </c>
      <c r="I27" s="10">
        <v>2</v>
      </c>
      <c r="J27" s="8">
        <v>73</v>
      </c>
      <c r="K27" s="4" t="str">
        <f t="shared" si="1"/>
        <v>Onion</v>
      </c>
      <c r="L27" s="3">
        <v>150</v>
      </c>
      <c r="M27" s="4">
        <f t="shared" si="2"/>
        <v>35</v>
      </c>
      <c r="N27" s="5">
        <f t="shared" si="3"/>
        <v>52.5</v>
      </c>
      <c r="O27" s="6" t="str">
        <f t="shared" si="4"/>
        <v/>
      </c>
      <c r="Q27" s="12">
        <v>26</v>
      </c>
      <c r="R27" s="12" t="s">
        <v>274</v>
      </c>
      <c r="S27" s="13" t="s">
        <v>400</v>
      </c>
    </row>
    <row r="28" spans="1:19" ht="16.5" thickTop="1" thickBot="1" x14ac:dyDescent="0.3">
      <c r="A28">
        <v>27</v>
      </c>
      <c r="B28" t="s">
        <v>37</v>
      </c>
      <c r="C28">
        <v>41</v>
      </c>
      <c r="D28">
        <v>0.9</v>
      </c>
      <c r="E28">
        <v>0.4</v>
      </c>
      <c r="F28">
        <v>9.6999999999999993</v>
      </c>
      <c r="H28" s="11">
        <f t="shared" si="0"/>
        <v>15</v>
      </c>
      <c r="I28" s="10">
        <v>2</v>
      </c>
      <c r="J28" s="8">
        <v>143</v>
      </c>
      <c r="K28" s="4" t="str">
        <f t="shared" si="1"/>
        <v>Chicken</v>
      </c>
      <c r="L28" s="3">
        <v>500</v>
      </c>
      <c r="M28" s="4">
        <f t="shared" si="2"/>
        <v>162</v>
      </c>
      <c r="N28" s="5">
        <f t="shared" si="3"/>
        <v>810</v>
      </c>
      <c r="O28" s="6" t="str">
        <f t="shared" si="4"/>
        <v/>
      </c>
      <c r="Q28" s="12">
        <v>27</v>
      </c>
      <c r="R28" s="12" t="s">
        <v>275</v>
      </c>
      <c r="S28" s="13" t="s">
        <v>400</v>
      </c>
    </row>
    <row r="29" spans="1:19" ht="16.5" thickTop="1" thickBot="1" x14ac:dyDescent="0.3">
      <c r="A29">
        <v>28</v>
      </c>
      <c r="B29" t="s">
        <v>38</v>
      </c>
      <c r="C29">
        <v>31</v>
      </c>
      <c r="D29">
        <v>0.7</v>
      </c>
      <c r="E29">
        <v>0.4</v>
      </c>
      <c r="F29">
        <v>9.1999999999999993</v>
      </c>
      <c r="H29" s="11">
        <f t="shared" si="0"/>
        <v>1</v>
      </c>
      <c r="I29" s="10">
        <v>3</v>
      </c>
      <c r="J29" s="8">
        <v>144</v>
      </c>
      <c r="K29" s="4" t="str">
        <f t="shared" si="1"/>
        <v>Parmesan Cheese</v>
      </c>
      <c r="L29" s="3">
        <v>100</v>
      </c>
      <c r="M29" s="4">
        <f t="shared" si="2"/>
        <v>454</v>
      </c>
      <c r="N29" s="5">
        <f t="shared" si="3"/>
        <v>454</v>
      </c>
      <c r="O29" s="6">
        <f t="shared" si="4"/>
        <v>2767.9252000000001</v>
      </c>
      <c r="Q29" s="12">
        <v>28</v>
      </c>
      <c r="R29" s="12" t="s">
        <v>276</v>
      </c>
      <c r="S29" s="13" t="s">
        <v>400</v>
      </c>
    </row>
    <row r="30" spans="1:19" ht="16.5" thickTop="1" thickBot="1" x14ac:dyDescent="0.3">
      <c r="A30">
        <v>29</v>
      </c>
      <c r="B30" t="s">
        <v>39</v>
      </c>
      <c r="C30">
        <v>42</v>
      </c>
      <c r="D30">
        <v>1.4</v>
      </c>
      <c r="E30">
        <v>1</v>
      </c>
      <c r="F30">
        <v>12.1</v>
      </c>
      <c r="H30" s="11">
        <f t="shared" si="0"/>
        <v>2</v>
      </c>
      <c r="I30" s="10">
        <v>3</v>
      </c>
      <c r="J30" s="8">
        <v>185</v>
      </c>
      <c r="K30" s="4" t="str">
        <f t="shared" si="1"/>
        <v>Cream</v>
      </c>
      <c r="L30" s="3">
        <v>120</v>
      </c>
      <c r="M30" s="4">
        <f t="shared" si="2"/>
        <v>336.3</v>
      </c>
      <c r="N30" s="5">
        <f t="shared" si="3"/>
        <v>403.56</v>
      </c>
      <c r="O30" s="6" t="str">
        <f t="shared" si="4"/>
        <v/>
      </c>
      <c r="Q30" s="12">
        <v>29</v>
      </c>
      <c r="R30" s="12" t="s">
        <v>277</v>
      </c>
      <c r="S30" s="13" t="s">
        <v>400</v>
      </c>
    </row>
    <row r="31" spans="1:19" ht="16.5" thickTop="1" thickBot="1" x14ac:dyDescent="0.3">
      <c r="A31">
        <v>30</v>
      </c>
      <c r="B31" t="s">
        <v>40</v>
      </c>
      <c r="C31">
        <v>38</v>
      </c>
      <c r="D31">
        <v>0.6</v>
      </c>
      <c r="E31">
        <v>0.2</v>
      </c>
      <c r="F31">
        <v>10</v>
      </c>
      <c r="H31" s="11">
        <f t="shared" si="0"/>
        <v>3</v>
      </c>
      <c r="I31" s="10">
        <v>3</v>
      </c>
      <c r="J31" s="8">
        <v>6</v>
      </c>
      <c r="K31" s="4" t="str">
        <f t="shared" si="1"/>
        <v>Milk</v>
      </c>
      <c r="L31" s="3">
        <v>120</v>
      </c>
      <c r="M31" s="4">
        <f t="shared" si="2"/>
        <v>33</v>
      </c>
      <c r="N31" s="5">
        <f t="shared" si="3"/>
        <v>39.6</v>
      </c>
      <c r="O31" s="6" t="str">
        <f t="shared" si="4"/>
        <v/>
      </c>
      <c r="Q31" s="12">
        <v>30</v>
      </c>
      <c r="R31" s="12" t="s">
        <v>278</v>
      </c>
      <c r="S31" s="13" t="s">
        <v>400</v>
      </c>
    </row>
    <row r="32" spans="1:19" ht="16.5" thickTop="1" thickBot="1" x14ac:dyDescent="0.3">
      <c r="A32">
        <v>31</v>
      </c>
      <c r="B32" t="s">
        <v>41</v>
      </c>
      <c r="C32">
        <v>52</v>
      </c>
      <c r="D32">
        <v>1.2</v>
      </c>
      <c r="E32">
        <v>0.3</v>
      </c>
      <c r="F32">
        <v>17.2</v>
      </c>
      <c r="H32" s="11">
        <f t="shared" si="0"/>
        <v>4</v>
      </c>
      <c r="I32" s="10">
        <v>3</v>
      </c>
      <c r="J32" s="8">
        <v>80</v>
      </c>
      <c r="K32" s="4" t="str">
        <f t="shared" si="1"/>
        <v>White Wine</v>
      </c>
      <c r="L32" s="3">
        <v>120</v>
      </c>
      <c r="M32" s="4">
        <f t="shared" si="2"/>
        <v>68</v>
      </c>
      <c r="N32" s="5">
        <f t="shared" si="3"/>
        <v>81.600000000000009</v>
      </c>
      <c r="O32" s="6" t="str">
        <f t="shared" si="4"/>
        <v/>
      </c>
      <c r="Q32" s="12">
        <v>31</v>
      </c>
      <c r="R32" s="12" t="s">
        <v>279</v>
      </c>
      <c r="S32" s="13" t="s">
        <v>400</v>
      </c>
    </row>
    <row r="33" spans="1:19" ht="16.5" thickTop="1" thickBot="1" x14ac:dyDescent="0.3">
      <c r="A33">
        <v>32</v>
      </c>
      <c r="B33" t="s">
        <v>144</v>
      </c>
      <c r="C33">
        <v>56</v>
      </c>
      <c r="D33">
        <v>1</v>
      </c>
      <c r="E33">
        <v>0.6</v>
      </c>
      <c r="F33">
        <v>13.9</v>
      </c>
      <c r="H33" s="11">
        <f t="shared" si="0"/>
        <v>5</v>
      </c>
      <c r="I33" s="10">
        <v>3</v>
      </c>
      <c r="J33" s="8">
        <v>194</v>
      </c>
      <c r="K33" s="4" t="str">
        <f t="shared" si="1"/>
        <v>Red Pepper Flakes</v>
      </c>
      <c r="L33" s="3">
        <v>0.9</v>
      </c>
      <c r="M33" s="4">
        <f t="shared" si="2"/>
        <v>316.39999999999998</v>
      </c>
      <c r="N33" s="5">
        <f t="shared" si="3"/>
        <v>2.8475999999999999</v>
      </c>
      <c r="O33" s="6" t="str">
        <f t="shared" si="4"/>
        <v/>
      </c>
      <c r="Q33" s="12">
        <v>32</v>
      </c>
      <c r="R33" s="12" t="s">
        <v>280</v>
      </c>
      <c r="S33" s="13" t="s">
        <v>400</v>
      </c>
    </row>
    <row r="34" spans="1:19" ht="16.5" thickTop="1" thickBot="1" x14ac:dyDescent="0.3">
      <c r="A34">
        <v>33</v>
      </c>
      <c r="B34" t="s">
        <v>42</v>
      </c>
      <c r="C34">
        <v>52</v>
      </c>
      <c r="D34">
        <v>0.4</v>
      </c>
      <c r="E34">
        <v>0.3</v>
      </c>
      <c r="F34">
        <v>13.4</v>
      </c>
      <c r="H34" s="11">
        <f t="shared" si="0"/>
        <v>6</v>
      </c>
      <c r="I34" s="10">
        <v>3</v>
      </c>
      <c r="J34" s="8">
        <v>57</v>
      </c>
      <c r="K34" s="4" t="str">
        <f t="shared" si="1"/>
        <v>Garlic</v>
      </c>
      <c r="L34" s="3">
        <v>15</v>
      </c>
      <c r="M34" s="4">
        <f t="shared" si="2"/>
        <v>128</v>
      </c>
      <c r="N34" s="5">
        <f t="shared" si="3"/>
        <v>19.2</v>
      </c>
      <c r="O34" s="6" t="str">
        <f t="shared" si="4"/>
        <v/>
      </c>
      <c r="Q34" s="12">
        <v>33</v>
      </c>
      <c r="R34" s="12" t="s">
        <v>281</v>
      </c>
      <c r="S34" s="13" t="s">
        <v>400</v>
      </c>
    </row>
    <row r="35" spans="1:19" ht="16.5" thickTop="1" thickBot="1" x14ac:dyDescent="0.3">
      <c r="A35">
        <v>34</v>
      </c>
      <c r="B35" t="s">
        <v>43</v>
      </c>
      <c r="C35">
        <v>38</v>
      </c>
      <c r="D35">
        <v>0.7</v>
      </c>
      <c r="E35">
        <v>0.3</v>
      </c>
      <c r="F35">
        <v>9.4</v>
      </c>
      <c r="H35" s="11">
        <f t="shared" si="0"/>
        <v>7</v>
      </c>
      <c r="I35" s="10">
        <v>3</v>
      </c>
      <c r="J35" s="8">
        <v>73</v>
      </c>
      <c r="K35" s="4" t="str">
        <f t="shared" si="1"/>
        <v>Onion</v>
      </c>
      <c r="L35" s="3">
        <v>94</v>
      </c>
      <c r="M35" s="4">
        <f t="shared" si="2"/>
        <v>35</v>
      </c>
      <c r="N35" s="5">
        <f t="shared" si="3"/>
        <v>32.9</v>
      </c>
      <c r="O35" s="6" t="str">
        <f t="shared" si="4"/>
        <v/>
      </c>
      <c r="Q35" s="12">
        <v>34</v>
      </c>
      <c r="R35" s="12" t="s">
        <v>282</v>
      </c>
      <c r="S35" s="13" t="s">
        <v>400</v>
      </c>
    </row>
    <row r="36" spans="1:19" ht="16.5" thickTop="1" thickBot="1" x14ac:dyDescent="0.3">
      <c r="A36">
        <v>35</v>
      </c>
      <c r="B36" t="s">
        <v>44</v>
      </c>
      <c r="C36">
        <v>70</v>
      </c>
      <c r="D36">
        <v>0.6</v>
      </c>
      <c r="E36">
        <v>0.5</v>
      </c>
      <c r="F36">
        <v>16.5</v>
      </c>
      <c r="H36" s="11">
        <f t="shared" si="0"/>
        <v>8</v>
      </c>
      <c r="I36" s="10">
        <v>3</v>
      </c>
      <c r="J36" s="8">
        <v>64</v>
      </c>
      <c r="K36" s="4" t="str">
        <f t="shared" si="1"/>
        <v>Red Pepper</v>
      </c>
      <c r="L36" s="3">
        <v>120</v>
      </c>
      <c r="M36" s="4">
        <f t="shared" si="2"/>
        <v>29</v>
      </c>
      <c r="N36" s="5">
        <f t="shared" si="3"/>
        <v>34.800000000000004</v>
      </c>
      <c r="O36" s="6" t="str">
        <f t="shared" si="4"/>
        <v/>
      </c>
      <c r="Q36" s="12">
        <v>35</v>
      </c>
      <c r="R36" s="12" t="s">
        <v>283</v>
      </c>
      <c r="S36" s="13" t="s">
        <v>400</v>
      </c>
    </row>
    <row r="37" spans="1:19" ht="16.5" thickTop="1" thickBot="1" x14ac:dyDescent="0.3">
      <c r="A37">
        <v>36</v>
      </c>
      <c r="B37" t="s">
        <v>45</v>
      </c>
      <c r="C37">
        <v>44</v>
      </c>
      <c r="D37">
        <v>0.7</v>
      </c>
      <c r="E37">
        <v>0.6</v>
      </c>
      <c r="F37">
        <v>11.5</v>
      </c>
      <c r="H37" s="11">
        <f t="shared" si="0"/>
        <v>9</v>
      </c>
      <c r="I37" s="10">
        <v>3</v>
      </c>
      <c r="J37" s="8">
        <v>195</v>
      </c>
      <c r="K37" s="4" t="str">
        <f t="shared" si="1"/>
        <v>Mushroom</v>
      </c>
      <c r="L37" s="3">
        <v>226.8</v>
      </c>
      <c r="M37" s="4">
        <f t="shared" si="2"/>
        <v>28.2</v>
      </c>
      <c r="N37" s="5">
        <f t="shared" si="3"/>
        <v>63.957600000000006</v>
      </c>
      <c r="O37" s="6" t="str">
        <f t="shared" si="4"/>
        <v/>
      </c>
      <c r="Q37" s="12">
        <v>36</v>
      </c>
      <c r="R37" s="12" t="s">
        <v>284</v>
      </c>
      <c r="S37" s="13" t="s">
        <v>400</v>
      </c>
    </row>
    <row r="38" spans="1:19" ht="16.5" thickTop="1" thickBot="1" x14ac:dyDescent="0.3">
      <c r="A38">
        <v>37</v>
      </c>
      <c r="B38" t="s">
        <v>46</v>
      </c>
      <c r="C38">
        <v>32</v>
      </c>
      <c r="D38">
        <v>0.7</v>
      </c>
      <c r="E38">
        <v>0.1</v>
      </c>
      <c r="F38">
        <v>7.7</v>
      </c>
      <c r="H38" s="11">
        <f t="shared" si="0"/>
        <v>10</v>
      </c>
      <c r="I38" s="10">
        <v>3</v>
      </c>
      <c r="J38" s="8">
        <v>54</v>
      </c>
      <c r="K38" s="4" t="str">
        <f t="shared" si="1"/>
        <v>Broccoli</v>
      </c>
      <c r="L38" s="3">
        <v>300</v>
      </c>
      <c r="M38" s="4">
        <f t="shared" si="2"/>
        <v>29</v>
      </c>
      <c r="N38" s="5">
        <f t="shared" si="3"/>
        <v>87</v>
      </c>
      <c r="O38" s="6" t="str">
        <f t="shared" si="4"/>
        <v/>
      </c>
      <c r="Q38" s="12">
        <v>37</v>
      </c>
      <c r="R38" s="12" t="s">
        <v>348</v>
      </c>
      <c r="S38" s="13" t="s">
        <v>400</v>
      </c>
    </row>
    <row r="39" spans="1:19" ht="16.5" thickTop="1" thickBot="1" x14ac:dyDescent="0.3">
      <c r="A39">
        <v>38</v>
      </c>
      <c r="B39" t="s">
        <v>47</v>
      </c>
      <c r="C39">
        <v>53</v>
      </c>
      <c r="D39">
        <v>0.4</v>
      </c>
      <c r="E39">
        <v>0.4</v>
      </c>
      <c r="F39">
        <v>13</v>
      </c>
      <c r="H39" s="11">
        <f t="shared" si="0"/>
        <v>11</v>
      </c>
      <c r="I39" s="10">
        <v>3</v>
      </c>
      <c r="J39" s="8">
        <v>56</v>
      </c>
      <c r="K39" s="4" t="str">
        <f t="shared" si="1"/>
        <v>Squash</v>
      </c>
      <c r="L39" s="3">
        <v>130</v>
      </c>
      <c r="M39" s="4">
        <f t="shared" si="2"/>
        <v>16</v>
      </c>
      <c r="N39" s="5">
        <f t="shared" si="3"/>
        <v>20.8</v>
      </c>
      <c r="O39" s="6" t="str">
        <f t="shared" si="4"/>
        <v/>
      </c>
      <c r="Q39" s="12">
        <v>38</v>
      </c>
      <c r="R39" s="12" t="s">
        <v>349</v>
      </c>
      <c r="S39" s="13" t="s">
        <v>400</v>
      </c>
    </row>
    <row r="40" spans="1:19" ht="16.5" thickTop="1" thickBot="1" x14ac:dyDescent="0.3">
      <c r="A40">
        <v>39</v>
      </c>
      <c r="B40" t="s">
        <v>48</v>
      </c>
      <c r="C40">
        <v>47</v>
      </c>
      <c r="D40">
        <v>0.8</v>
      </c>
      <c r="E40">
        <v>0.2</v>
      </c>
      <c r="F40">
        <v>12.1</v>
      </c>
      <c r="H40" s="11">
        <f t="shared" si="0"/>
        <v>12</v>
      </c>
      <c r="I40" s="10">
        <v>3</v>
      </c>
      <c r="J40" s="8">
        <v>196</v>
      </c>
      <c r="K40" s="4" t="str">
        <f t="shared" si="1"/>
        <v>Salt</v>
      </c>
      <c r="L40" s="3">
        <v>6</v>
      </c>
      <c r="M40" s="4">
        <f t="shared" si="2"/>
        <v>0</v>
      </c>
      <c r="N40" s="5">
        <f t="shared" si="3"/>
        <v>0</v>
      </c>
      <c r="O40" s="6" t="str">
        <f t="shared" si="4"/>
        <v/>
      </c>
      <c r="Q40" s="12">
        <v>39</v>
      </c>
      <c r="R40" s="12" t="s">
        <v>350</v>
      </c>
      <c r="S40" s="13" t="s">
        <v>400</v>
      </c>
    </row>
    <row r="41" spans="1:19" ht="16.5" thickTop="1" thickBot="1" x14ac:dyDescent="0.3">
      <c r="A41">
        <v>40</v>
      </c>
      <c r="B41" t="s">
        <v>49</v>
      </c>
      <c r="C41">
        <v>57</v>
      </c>
      <c r="D41">
        <v>0.7</v>
      </c>
      <c r="E41">
        <v>0.2</v>
      </c>
      <c r="F41">
        <v>14.6</v>
      </c>
      <c r="H41" s="11">
        <f t="shared" si="0"/>
        <v>13</v>
      </c>
      <c r="I41" s="10">
        <v>3</v>
      </c>
      <c r="J41" s="8">
        <v>143</v>
      </c>
      <c r="K41" s="4" t="str">
        <f t="shared" si="1"/>
        <v>Chicken</v>
      </c>
      <c r="L41" s="3">
        <v>600</v>
      </c>
      <c r="M41" s="4">
        <f t="shared" si="2"/>
        <v>162</v>
      </c>
      <c r="N41" s="5">
        <f t="shared" si="3"/>
        <v>972</v>
      </c>
      <c r="O41" s="6" t="str">
        <f t="shared" si="4"/>
        <v/>
      </c>
      <c r="Q41" s="12">
        <v>40</v>
      </c>
      <c r="R41" s="12" t="s">
        <v>351</v>
      </c>
      <c r="S41" s="13" t="s">
        <v>400</v>
      </c>
    </row>
    <row r="42" spans="1:19" ht="16.5" thickTop="1" thickBot="1" x14ac:dyDescent="0.3">
      <c r="A42">
        <v>41</v>
      </c>
      <c r="B42" t="s">
        <v>50</v>
      </c>
      <c r="C42">
        <v>43</v>
      </c>
      <c r="D42">
        <v>0.4</v>
      </c>
      <c r="E42">
        <v>0.7</v>
      </c>
      <c r="F42">
        <v>9.9</v>
      </c>
      <c r="H42" s="11">
        <f t="shared" si="0"/>
        <v>14</v>
      </c>
      <c r="I42" s="10">
        <v>3</v>
      </c>
      <c r="J42" s="8">
        <v>157</v>
      </c>
      <c r="K42" s="4" t="str">
        <f t="shared" si="1"/>
        <v>Olive Oil</v>
      </c>
      <c r="L42" s="3">
        <v>42</v>
      </c>
      <c r="M42" s="4">
        <f t="shared" si="2"/>
        <v>883</v>
      </c>
      <c r="N42" s="5">
        <f t="shared" si="3"/>
        <v>370.86</v>
      </c>
      <c r="O42" s="6" t="str">
        <f t="shared" si="4"/>
        <v/>
      </c>
      <c r="Q42" s="12">
        <v>41</v>
      </c>
      <c r="R42" s="12" t="s">
        <v>352</v>
      </c>
      <c r="S42" s="13" t="s">
        <v>400</v>
      </c>
    </row>
    <row r="43" spans="1:19" ht="16.5" thickTop="1" thickBot="1" x14ac:dyDescent="0.3">
      <c r="A43">
        <v>42</v>
      </c>
      <c r="B43" t="s">
        <v>145</v>
      </c>
      <c r="C43">
        <v>60</v>
      </c>
      <c r="D43">
        <v>0.9</v>
      </c>
      <c r="E43">
        <v>0.4</v>
      </c>
      <c r="F43">
        <v>14.4</v>
      </c>
      <c r="H43" s="11">
        <f t="shared" si="0"/>
        <v>15</v>
      </c>
      <c r="I43" s="10">
        <v>3</v>
      </c>
      <c r="J43" s="8">
        <v>155</v>
      </c>
      <c r="K43" s="4" t="str">
        <f t="shared" si="1"/>
        <v>Butter</v>
      </c>
      <c r="L43" s="3">
        <v>28</v>
      </c>
      <c r="M43" s="4">
        <f t="shared" si="2"/>
        <v>660</v>
      </c>
      <c r="N43" s="5">
        <f t="shared" si="3"/>
        <v>184.8</v>
      </c>
      <c r="O43" s="6" t="str">
        <f t="shared" si="4"/>
        <v/>
      </c>
      <c r="Q43" s="12">
        <v>42</v>
      </c>
      <c r="R43" s="12" t="s">
        <v>353</v>
      </c>
      <c r="S43" s="13" t="s">
        <v>400</v>
      </c>
    </row>
    <row r="44" spans="1:19" ht="16.5" thickTop="1" thickBot="1" x14ac:dyDescent="0.3">
      <c r="A44">
        <v>43</v>
      </c>
      <c r="B44" t="s">
        <v>51</v>
      </c>
      <c r="C44">
        <v>69</v>
      </c>
      <c r="D44">
        <v>0.7</v>
      </c>
      <c r="E44">
        <v>0.4</v>
      </c>
      <c r="F44">
        <v>17.600000000000001</v>
      </c>
      <c r="H44" s="11">
        <f t="shared" si="0"/>
        <v>1</v>
      </c>
      <c r="I44" s="10">
        <v>4</v>
      </c>
      <c r="J44" s="8">
        <v>197</v>
      </c>
      <c r="K44" s="4" t="str">
        <f t="shared" si="1"/>
        <v>Oregano</v>
      </c>
      <c r="L44" s="3">
        <v>0.5</v>
      </c>
      <c r="M44" s="4">
        <f t="shared" si="2"/>
        <v>270</v>
      </c>
      <c r="N44" s="5">
        <f t="shared" si="3"/>
        <v>1.35</v>
      </c>
      <c r="O44" s="6">
        <f t="shared" si="4"/>
        <v>1962.8485000000001</v>
      </c>
      <c r="Q44" s="12">
        <v>43</v>
      </c>
      <c r="R44" s="12" t="s">
        <v>354</v>
      </c>
      <c r="S44" s="13" t="s">
        <v>400</v>
      </c>
    </row>
    <row r="45" spans="1:19" ht="16.5" thickTop="1" thickBot="1" x14ac:dyDescent="0.3">
      <c r="A45">
        <v>44</v>
      </c>
      <c r="B45" t="s">
        <v>146</v>
      </c>
      <c r="C45">
        <v>51</v>
      </c>
      <c r="D45">
        <v>1</v>
      </c>
      <c r="E45">
        <v>0.6</v>
      </c>
      <c r="F45">
        <v>12.2</v>
      </c>
      <c r="H45" s="11">
        <f t="shared" si="0"/>
        <v>2</v>
      </c>
      <c r="I45" s="10">
        <v>4</v>
      </c>
      <c r="J45" s="8">
        <v>198</v>
      </c>
      <c r="K45" s="4" t="str">
        <f t="shared" si="1"/>
        <v>Allspice</v>
      </c>
      <c r="L45" s="3">
        <v>1</v>
      </c>
      <c r="M45" s="4">
        <f t="shared" si="2"/>
        <v>263.2</v>
      </c>
      <c r="N45" s="5">
        <f t="shared" si="3"/>
        <v>2.6320000000000001</v>
      </c>
      <c r="O45" s="6" t="str">
        <f t="shared" si="4"/>
        <v/>
      </c>
      <c r="Q45" s="12">
        <v>44</v>
      </c>
      <c r="R45" s="12" t="s">
        <v>355</v>
      </c>
      <c r="S45" s="13" t="s">
        <v>400</v>
      </c>
    </row>
    <row r="46" spans="1:19" ht="16.5" thickTop="1" thickBot="1" x14ac:dyDescent="0.3">
      <c r="A46">
        <v>45</v>
      </c>
      <c r="B46" t="s">
        <v>52</v>
      </c>
      <c r="C46">
        <v>280</v>
      </c>
      <c r="D46">
        <v>2.7</v>
      </c>
      <c r="E46">
        <v>0.6</v>
      </c>
      <c r="F46">
        <v>71.3</v>
      </c>
      <c r="H46" s="11">
        <f t="shared" si="0"/>
        <v>3</v>
      </c>
      <c r="I46" s="10">
        <v>4</v>
      </c>
      <c r="J46" s="8">
        <v>199</v>
      </c>
      <c r="K46" s="4" t="str">
        <f t="shared" si="1"/>
        <v>Garlic Powder</v>
      </c>
      <c r="L46" s="3">
        <v>1.6</v>
      </c>
      <c r="M46" s="4">
        <f t="shared" si="2"/>
        <v>322.60000000000002</v>
      </c>
      <c r="N46" s="5">
        <f t="shared" si="3"/>
        <v>5.1616000000000009</v>
      </c>
      <c r="O46" s="6" t="str">
        <f t="shared" si="4"/>
        <v/>
      </c>
      <c r="Q46" s="12">
        <v>45</v>
      </c>
      <c r="R46" s="12" t="s">
        <v>356</v>
      </c>
      <c r="S46" s="13" t="s">
        <v>400</v>
      </c>
    </row>
    <row r="47" spans="1:19" ht="16.5" thickTop="1" thickBot="1" x14ac:dyDescent="0.3">
      <c r="A47">
        <v>46</v>
      </c>
      <c r="B47" t="s">
        <v>53</v>
      </c>
      <c r="C47">
        <v>395</v>
      </c>
      <c r="D47">
        <v>0</v>
      </c>
      <c r="E47">
        <v>0</v>
      </c>
      <c r="F47">
        <v>99.8</v>
      </c>
      <c r="H47" s="11">
        <f t="shared" si="0"/>
        <v>4</v>
      </c>
      <c r="I47" s="10">
        <v>4</v>
      </c>
      <c r="J47" s="8">
        <v>200</v>
      </c>
      <c r="K47" s="4" t="str">
        <f t="shared" si="1"/>
        <v>Sage</v>
      </c>
      <c r="L47" s="3">
        <v>0.4</v>
      </c>
      <c r="M47" s="4">
        <f t="shared" si="2"/>
        <v>314.3</v>
      </c>
      <c r="N47" s="5">
        <f t="shared" si="3"/>
        <v>1.2572000000000001</v>
      </c>
      <c r="O47" s="6" t="str">
        <f t="shared" si="4"/>
        <v/>
      </c>
      <c r="Q47" s="12">
        <v>46</v>
      </c>
      <c r="R47" s="12" t="s">
        <v>357</v>
      </c>
      <c r="S47" s="13" t="s">
        <v>400</v>
      </c>
    </row>
    <row r="48" spans="1:19" ht="16.5" thickTop="1" thickBot="1" x14ac:dyDescent="0.3">
      <c r="A48">
        <v>47</v>
      </c>
      <c r="B48" t="s">
        <v>54</v>
      </c>
      <c r="C48">
        <v>324</v>
      </c>
      <c r="D48">
        <v>0.3</v>
      </c>
      <c r="E48">
        <v>0</v>
      </c>
      <c r="F48">
        <v>81.7</v>
      </c>
      <c r="H48" s="11">
        <f t="shared" si="0"/>
        <v>5</v>
      </c>
      <c r="I48" s="10">
        <v>4</v>
      </c>
      <c r="J48" s="8">
        <v>201</v>
      </c>
      <c r="K48" s="4" t="str">
        <f t="shared" si="1"/>
        <v>Celery Salt</v>
      </c>
      <c r="L48" s="3">
        <v>2.1</v>
      </c>
      <c r="M48" s="4">
        <f t="shared" si="2"/>
        <v>97.6</v>
      </c>
      <c r="N48" s="5">
        <f t="shared" si="3"/>
        <v>2.0496000000000003</v>
      </c>
      <c r="O48" s="6" t="str">
        <f t="shared" si="4"/>
        <v/>
      </c>
      <c r="Q48" s="12">
        <v>47</v>
      </c>
      <c r="R48" s="12" t="s">
        <v>358</v>
      </c>
      <c r="S48" s="13" t="s">
        <v>400</v>
      </c>
    </row>
    <row r="49" spans="1:19" ht="16.5" thickTop="1" thickBot="1" x14ac:dyDescent="0.3">
      <c r="A49">
        <v>48</v>
      </c>
      <c r="B49" t="s">
        <v>55</v>
      </c>
      <c r="C49">
        <v>290</v>
      </c>
      <c r="D49">
        <v>22.8</v>
      </c>
      <c r="E49">
        <v>1.6</v>
      </c>
      <c r="F49">
        <v>60</v>
      </c>
      <c r="H49" s="11">
        <f t="shared" si="0"/>
        <v>6</v>
      </c>
      <c r="I49" s="10">
        <v>4</v>
      </c>
      <c r="J49" s="8">
        <v>125</v>
      </c>
      <c r="K49" s="4" t="str">
        <f t="shared" si="1"/>
        <v>Black Pepper</v>
      </c>
      <c r="L49" s="3">
        <v>2.2999999999999998</v>
      </c>
      <c r="M49" s="4">
        <f t="shared" si="2"/>
        <v>309</v>
      </c>
      <c r="N49" s="5">
        <f t="shared" si="3"/>
        <v>7.1069999999999993</v>
      </c>
      <c r="O49" s="6" t="str">
        <f t="shared" si="4"/>
        <v/>
      </c>
      <c r="Q49" s="12">
        <v>48</v>
      </c>
      <c r="R49" s="12" t="s">
        <v>401</v>
      </c>
      <c r="S49" s="15" t="s">
        <v>399</v>
      </c>
    </row>
    <row r="50" spans="1:19" ht="16.5" thickTop="1" thickBot="1" x14ac:dyDescent="0.3">
      <c r="A50">
        <v>49</v>
      </c>
      <c r="B50" t="s">
        <v>147</v>
      </c>
      <c r="C50">
        <v>396</v>
      </c>
      <c r="D50">
        <v>37</v>
      </c>
      <c r="E50">
        <v>19</v>
      </c>
      <c r="F50">
        <v>32.700000000000003</v>
      </c>
      <c r="H50" s="11">
        <f t="shared" si="0"/>
        <v>7</v>
      </c>
      <c r="I50" s="10">
        <v>4</v>
      </c>
      <c r="J50" s="8">
        <v>188</v>
      </c>
      <c r="K50" s="4" t="str">
        <f t="shared" si="1"/>
        <v>Chili Powder</v>
      </c>
      <c r="L50" s="3">
        <v>2.7</v>
      </c>
      <c r="M50" s="4">
        <f t="shared" si="2"/>
        <v>281.5</v>
      </c>
      <c r="N50" s="5">
        <f t="shared" si="3"/>
        <v>7.6005000000000011</v>
      </c>
      <c r="O50" s="6" t="str">
        <f t="shared" si="4"/>
        <v/>
      </c>
      <c r="Q50" s="12">
        <v>49</v>
      </c>
      <c r="R50" s="12" t="s">
        <v>402</v>
      </c>
      <c r="S50" s="15" t="s">
        <v>399</v>
      </c>
    </row>
    <row r="51" spans="1:19" ht="16.5" thickTop="1" thickBot="1" x14ac:dyDescent="0.3">
      <c r="A51">
        <v>50</v>
      </c>
      <c r="B51" t="s">
        <v>56</v>
      </c>
      <c r="C51">
        <v>70</v>
      </c>
      <c r="D51">
        <v>6.4</v>
      </c>
      <c r="E51">
        <v>0.4</v>
      </c>
      <c r="F51">
        <v>17</v>
      </c>
      <c r="H51" s="11">
        <f t="shared" si="0"/>
        <v>8</v>
      </c>
      <c r="I51" s="10">
        <v>4</v>
      </c>
      <c r="J51" s="8">
        <v>202</v>
      </c>
      <c r="K51" s="4" t="str">
        <f t="shared" si="1"/>
        <v>Onion Salt</v>
      </c>
      <c r="L51" s="3">
        <v>10.4</v>
      </c>
      <c r="M51" s="4">
        <f t="shared" si="2"/>
        <v>39.200000000000003</v>
      </c>
      <c r="N51" s="5">
        <f t="shared" si="3"/>
        <v>4.0768000000000004</v>
      </c>
      <c r="O51" s="6" t="str">
        <f t="shared" si="4"/>
        <v/>
      </c>
      <c r="Q51" s="12">
        <v>50</v>
      </c>
      <c r="R51" s="12" t="s">
        <v>403</v>
      </c>
      <c r="S51" s="15" t="s">
        <v>399</v>
      </c>
    </row>
    <row r="52" spans="1:19" ht="16.5" thickTop="1" thickBot="1" x14ac:dyDescent="0.3">
      <c r="A52">
        <v>51</v>
      </c>
      <c r="B52" t="s">
        <v>57</v>
      </c>
      <c r="C52">
        <v>11</v>
      </c>
      <c r="D52">
        <v>0.8</v>
      </c>
      <c r="E52">
        <v>0.2</v>
      </c>
      <c r="F52">
        <v>2.2999999999999998</v>
      </c>
      <c r="H52" s="11">
        <f t="shared" si="0"/>
        <v>9</v>
      </c>
      <c r="I52" s="10">
        <v>4</v>
      </c>
      <c r="J52" s="8">
        <v>203</v>
      </c>
      <c r="K52" s="4" t="str">
        <f t="shared" si="1"/>
        <v>Paprika</v>
      </c>
      <c r="L52" s="3">
        <v>2.2999999999999998</v>
      </c>
      <c r="M52" s="4">
        <f t="shared" si="2"/>
        <v>282.60000000000002</v>
      </c>
      <c r="N52" s="5">
        <f t="shared" si="3"/>
        <v>6.4998000000000005</v>
      </c>
      <c r="O52" s="6" t="str">
        <f t="shared" si="4"/>
        <v/>
      </c>
      <c r="Q52" s="12">
        <v>51</v>
      </c>
      <c r="R52" s="12" t="s">
        <v>405</v>
      </c>
      <c r="S52" s="15" t="s">
        <v>399</v>
      </c>
    </row>
    <row r="53" spans="1:19" ht="16.5" thickTop="1" thickBot="1" x14ac:dyDescent="0.3">
      <c r="A53">
        <v>52</v>
      </c>
      <c r="B53" t="s">
        <v>58</v>
      </c>
      <c r="C53">
        <v>24</v>
      </c>
      <c r="D53">
        <v>1.2</v>
      </c>
      <c r="E53">
        <v>0.2</v>
      </c>
      <c r="F53">
        <v>6.3</v>
      </c>
      <c r="H53" s="11">
        <f t="shared" si="0"/>
        <v>10</v>
      </c>
      <c r="I53" s="10">
        <v>4</v>
      </c>
      <c r="J53" s="8">
        <v>196</v>
      </c>
      <c r="K53" s="4" t="str">
        <f t="shared" si="1"/>
        <v>Salt</v>
      </c>
      <c r="L53" s="3">
        <v>6</v>
      </c>
      <c r="M53" s="4">
        <f t="shared" si="2"/>
        <v>0</v>
      </c>
      <c r="N53" s="5">
        <f t="shared" si="3"/>
        <v>0</v>
      </c>
      <c r="O53" s="6" t="str">
        <f t="shared" si="4"/>
        <v/>
      </c>
      <c r="Q53" s="12">
        <v>52</v>
      </c>
      <c r="R53" s="12" t="s">
        <v>406</v>
      </c>
      <c r="S53" s="15" t="s">
        <v>399</v>
      </c>
    </row>
    <row r="54" spans="1:19" ht="16.5" thickTop="1" thickBot="1" x14ac:dyDescent="0.3">
      <c r="A54">
        <v>53</v>
      </c>
      <c r="B54" t="s">
        <v>148</v>
      </c>
      <c r="C54">
        <v>30</v>
      </c>
      <c r="D54">
        <v>4.3</v>
      </c>
      <c r="E54">
        <v>0.5</v>
      </c>
      <c r="F54">
        <v>6.3</v>
      </c>
      <c r="H54" s="11">
        <f t="shared" si="0"/>
        <v>11</v>
      </c>
      <c r="I54" s="10">
        <v>4</v>
      </c>
      <c r="J54" s="8">
        <v>204</v>
      </c>
      <c r="K54" s="4" t="str">
        <f t="shared" si="1"/>
        <v>Brown Sugar</v>
      </c>
      <c r="L54" s="3">
        <v>3</v>
      </c>
      <c r="M54" s="4">
        <f t="shared" si="2"/>
        <v>366.3</v>
      </c>
      <c r="N54" s="5">
        <f t="shared" si="3"/>
        <v>10.989000000000001</v>
      </c>
      <c r="O54" s="6" t="str">
        <f t="shared" si="4"/>
        <v/>
      </c>
      <c r="Q54" s="12">
        <v>53</v>
      </c>
      <c r="R54" s="12" t="s">
        <v>407</v>
      </c>
      <c r="S54" s="15" t="s">
        <v>399</v>
      </c>
    </row>
    <row r="55" spans="1:19" ht="16.5" thickTop="1" thickBot="1" x14ac:dyDescent="0.3">
      <c r="A55">
        <v>54</v>
      </c>
      <c r="B55" t="s">
        <v>59</v>
      </c>
      <c r="C55">
        <v>29</v>
      </c>
      <c r="D55">
        <v>3</v>
      </c>
      <c r="E55">
        <v>0.4</v>
      </c>
      <c r="F55">
        <v>5.7</v>
      </c>
      <c r="H55" s="11">
        <f t="shared" si="0"/>
        <v>12</v>
      </c>
      <c r="I55" s="10">
        <v>4</v>
      </c>
      <c r="J55" s="8">
        <v>97</v>
      </c>
      <c r="K55" s="4" t="str">
        <f t="shared" si="1"/>
        <v>Wheat Flour</v>
      </c>
      <c r="L55" s="3">
        <v>62.5</v>
      </c>
      <c r="M55" s="4">
        <f t="shared" si="2"/>
        <v>345</v>
      </c>
      <c r="N55" s="5">
        <f t="shared" si="3"/>
        <v>215.625</v>
      </c>
      <c r="O55" s="6" t="str">
        <f t="shared" si="4"/>
        <v/>
      </c>
      <c r="Q55" s="12">
        <v>54</v>
      </c>
      <c r="R55" s="12" t="s">
        <v>408</v>
      </c>
      <c r="S55" s="15" t="s">
        <v>399</v>
      </c>
    </row>
    <row r="56" spans="1:19" ht="16.5" thickTop="1" thickBot="1" x14ac:dyDescent="0.3">
      <c r="A56">
        <v>55</v>
      </c>
      <c r="B56" t="s">
        <v>60</v>
      </c>
      <c r="C56">
        <v>37</v>
      </c>
      <c r="D56">
        <v>1.6</v>
      </c>
      <c r="E56">
        <v>0.1</v>
      </c>
      <c r="F56">
        <v>9.5</v>
      </c>
      <c r="H56" s="11">
        <f t="shared" si="0"/>
        <v>13</v>
      </c>
      <c r="I56" s="10">
        <v>4</v>
      </c>
      <c r="J56" s="8">
        <v>7</v>
      </c>
      <c r="K56" s="4" t="str">
        <f t="shared" si="1"/>
        <v>Egg</v>
      </c>
      <c r="L56" s="3">
        <v>50</v>
      </c>
      <c r="M56" s="4">
        <f t="shared" si="2"/>
        <v>157</v>
      </c>
      <c r="N56" s="5">
        <f t="shared" si="3"/>
        <v>78.5</v>
      </c>
      <c r="O56" s="6" t="str">
        <f t="shared" si="4"/>
        <v/>
      </c>
      <c r="Q56" s="12">
        <v>55</v>
      </c>
      <c r="R56" s="12" t="s">
        <v>409</v>
      </c>
      <c r="S56" s="15" t="s">
        <v>399</v>
      </c>
    </row>
    <row r="57" spans="1:19" ht="16.5" thickTop="1" thickBot="1" x14ac:dyDescent="0.3">
      <c r="A57">
        <v>56</v>
      </c>
      <c r="B57" t="s">
        <v>61</v>
      </c>
      <c r="C57">
        <v>16</v>
      </c>
      <c r="D57">
        <v>1</v>
      </c>
      <c r="E57">
        <v>0.1</v>
      </c>
      <c r="F57">
        <v>3.4</v>
      </c>
      <c r="H57" s="11">
        <f t="shared" si="0"/>
        <v>14</v>
      </c>
      <c r="I57" s="10">
        <v>4</v>
      </c>
      <c r="J57" s="8">
        <v>143</v>
      </c>
      <c r="K57" s="4" t="str">
        <f t="shared" si="1"/>
        <v>Chicken</v>
      </c>
      <c r="L57" s="3">
        <v>1000</v>
      </c>
      <c r="M57" s="4">
        <f t="shared" si="2"/>
        <v>162</v>
      </c>
      <c r="N57" s="5">
        <f t="shared" si="3"/>
        <v>1620</v>
      </c>
      <c r="O57" s="6" t="str">
        <f t="shared" si="4"/>
        <v/>
      </c>
      <c r="Q57" s="12">
        <v>56</v>
      </c>
      <c r="R57" s="12" t="s">
        <v>410</v>
      </c>
      <c r="S57" s="15" t="s">
        <v>399</v>
      </c>
    </row>
    <row r="58" spans="1:19" ht="16.5" thickTop="1" thickBot="1" x14ac:dyDescent="0.3">
      <c r="A58">
        <v>57</v>
      </c>
      <c r="B58" t="s">
        <v>62</v>
      </c>
      <c r="C58">
        <v>128</v>
      </c>
      <c r="D58">
        <v>6.2</v>
      </c>
      <c r="E58">
        <v>0.3</v>
      </c>
      <c r="F58">
        <v>28</v>
      </c>
      <c r="H58" s="11">
        <f t="shared" si="0"/>
        <v>1</v>
      </c>
      <c r="I58" s="10">
        <v>5</v>
      </c>
      <c r="J58" s="8">
        <v>143</v>
      </c>
      <c r="K58" s="4" t="str">
        <f t="shared" si="1"/>
        <v>Chicken</v>
      </c>
      <c r="L58" s="3">
        <v>400</v>
      </c>
      <c r="M58" s="4">
        <f t="shared" si="2"/>
        <v>162</v>
      </c>
      <c r="N58" s="5">
        <f t="shared" si="3"/>
        <v>648</v>
      </c>
      <c r="O58" s="6">
        <f t="shared" si="4"/>
        <v>2097.5000000000005</v>
      </c>
      <c r="Q58" s="12">
        <v>57</v>
      </c>
      <c r="R58" s="12" t="s">
        <v>404</v>
      </c>
      <c r="S58" s="15" t="s">
        <v>399</v>
      </c>
    </row>
    <row r="59" spans="1:19" ht="16.5" thickTop="1" thickBot="1" x14ac:dyDescent="0.3">
      <c r="A59">
        <v>58</v>
      </c>
      <c r="B59" t="s">
        <v>149</v>
      </c>
      <c r="C59">
        <v>19</v>
      </c>
      <c r="D59">
        <v>1.5</v>
      </c>
      <c r="E59">
        <v>0.2</v>
      </c>
      <c r="F59">
        <v>5.5</v>
      </c>
      <c r="H59" s="11">
        <f t="shared" si="0"/>
        <v>2</v>
      </c>
      <c r="I59" s="10">
        <v>5</v>
      </c>
      <c r="J59" s="8">
        <v>206</v>
      </c>
      <c r="K59" s="4" t="str">
        <f t="shared" si="1"/>
        <v>Green Curry Paste</v>
      </c>
      <c r="L59" s="3">
        <v>200</v>
      </c>
      <c r="M59" s="4">
        <f t="shared" si="2"/>
        <v>105</v>
      </c>
      <c r="N59" s="5">
        <f t="shared" si="3"/>
        <v>210</v>
      </c>
      <c r="O59" s="6" t="str">
        <f t="shared" si="4"/>
        <v/>
      </c>
      <c r="Q59" s="12">
        <v>58</v>
      </c>
      <c r="R59" s="12" t="s">
        <v>449</v>
      </c>
      <c r="S59" s="14" t="s">
        <v>448</v>
      </c>
    </row>
    <row r="60" spans="1:19" ht="16.5" thickTop="1" thickBot="1" x14ac:dyDescent="0.3">
      <c r="A60">
        <v>59</v>
      </c>
      <c r="B60" t="s">
        <v>150</v>
      </c>
      <c r="C60">
        <v>22</v>
      </c>
      <c r="D60">
        <v>1.5</v>
      </c>
      <c r="E60">
        <v>0.2</v>
      </c>
      <c r="F60">
        <v>5.4</v>
      </c>
      <c r="H60" s="11">
        <f t="shared" si="0"/>
        <v>3</v>
      </c>
      <c r="I60" s="10">
        <v>5</v>
      </c>
      <c r="J60" s="8">
        <v>207</v>
      </c>
      <c r="K60" s="4" t="str">
        <f t="shared" si="1"/>
        <v>Coconut Milk</v>
      </c>
      <c r="L60" s="3">
        <v>400</v>
      </c>
      <c r="M60" s="4">
        <f t="shared" si="2"/>
        <v>197</v>
      </c>
      <c r="N60" s="5">
        <f t="shared" si="3"/>
        <v>788</v>
      </c>
      <c r="O60" s="6" t="str">
        <f t="shared" si="4"/>
        <v/>
      </c>
      <c r="Q60" s="12">
        <v>59</v>
      </c>
      <c r="R60" s="12" t="s">
        <v>450</v>
      </c>
      <c r="S60" s="14" t="s">
        <v>448</v>
      </c>
    </row>
    <row r="61" spans="1:19" ht="16.5" thickTop="1" thickBot="1" x14ac:dyDescent="0.3">
      <c r="A61">
        <v>60</v>
      </c>
      <c r="B61" t="s">
        <v>63</v>
      </c>
      <c r="C61">
        <v>31</v>
      </c>
      <c r="D61">
        <v>2.2999999999999998</v>
      </c>
      <c r="E61">
        <v>0.4</v>
      </c>
      <c r="F61">
        <v>7.5</v>
      </c>
      <c r="H61" s="11">
        <f t="shared" si="0"/>
        <v>4</v>
      </c>
      <c r="I61" s="10">
        <v>5</v>
      </c>
      <c r="J61" s="8">
        <v>208</v>
      </c>
      <c r="K61" s="4" t="str">
        <f t="shared" si="1"/>
        <v>Bamboo Shoot</v>
      </c>
      <c r="L61" s="3">
        <v>150</v>
      </c>
      <c r="M61" s="4">
        <f t="shared" si="2"/>
        <v>19.100000000000001</v>
      </c>
      <c r="N61" s="5">
        <f t="shared" si="3"/>
        <v>28.650000000000002</v>
      </c>
      <c r="O61" s="6" t="str">
        <f t="shared" si="4"/>
        <v/>
      </c>
      <c r="Q61" s="12">
        <v>60</v>
      </c>
      <c r="R61" s="12" t="s">
        <v>451</v>
      </c>
      <c r="S61" s="14" t="s">
        <v>448</v>
      </c>
    </row>
    <row r="62" spans="1:19" ht="16.5" thickTop="1" thickBot="1" x14ac:dyDescent="0.3">
      <c r="A62">
        <v>61</v>
      </c>
      <c r="B62" t="s">
        <v>64</v>
      </c>
      <c r="C62">
        <v>61</v>
      </c>
      <c r="D62">
        <v>2.6</v>
      </c>
      <c r="E62">
        <v>0.3</v>
      </c>
      <c r="F62">
        <v>18.399999999999999</v>
      </c>
      <c r="H62" s="11">
        <f t="shared" si="0"/>
        <v>5</v>
      </c>
      <c r="I62" s="10">
        <v>5</v>
      </c>
      <c r="J62" s="8">
        <v>209</v>
      </c>
      <c r="K62" s="4" t="str">
        <f t="shared" si="1"/>
        <v>Eggplant</v>
      </c>
      <c r="L62" s="3">
        <v>150</v>
      </c>
      <c r="M62" s="4">
        <f t="shared" si="2"/>
        <v>35</v>
      </c>
      <c r="N62" s="5">
        <f t="shared" si="3"/>
        <v>52.5</v>
      </c>
      <c r="O62" s="6" t="str">
        <f t="shared" si="4"/>
        <v/>
      </c>
      <c r="Q62" s="12">
        <v>61</v>
      </c>
      <c r="R62" s="12" t="s">
        <v>452</v>
      </c>
      <c r="S62" s="14" t="s">
        <v>448</v>
      </c>
    </row>
    <row r="63" spans="1:19" ht="16.5" thickTop="1" thickBot="1" x14ac:dyDescent="0.3">
      <c r="A63">
        <v>62</v>
      </c>
      <c r="B63" t="s">
        <v>65</v>
      </c>
      <c r="C63">
        <v>94</v>
      </c>
      <c r="D63">
        <v>3.7</v>
      </c>
      <c r="E63">
        <v>1.6</v>
      </c>
      <c r="F63">
        <v>19.8</v>
      </c>
      <c r="H63" s="11">
        <f t="shared" si="0"/>
        <v>6</v>
      </c>
      <c r="I63" s="10">
        <v>5</v>
      </c>
      <c r="J63" s="8">
        <v>210</v>
      </c>
      <c r="K63" s="4" t="str">
        <f t="shared" si="1"/>
        <v>Green Bean</v>
      </c>
      <c r="L63" s="3">
        <v>100</v>
      </c>
      <c r="M63" s="4">
        <f t="shared" si="2"/>
        <v>35.200000000000003</v>
      </c>
      <c r="N63" s="5">
        <f t="shared" si="3"/>
        <v>35.200000000000003</v>
      </c>
      <c r="O63" s="6" t="str">
        <f t="shared" si="4"/>
        <v/>
      </c>
      <c r="Q63" s="12">
        <v>62</v>
      </c>
      <c r="R63" s="12" t="s">
        <v>453</v>
      </c>
      <c r="S63" s="14" t="s">
        <v>448</v>
      </c>
    </row>
    <row r="64" spans="1:19" ht="16.5" thickTop="1" thickBot="1" x14ac:dyDescent="0.3">
      <c r="A64">
        <v>63</v>
      </c>
      <c r="B64" t="s">
        <v>66</v>
      </c>
      <c r="C64">
        <v>31</v>
      </c>
      <c r="D64">
        <v>1</v>
      </c>
      <c r="E64">
        <v>0.2</v>
      </c>
      <c r="F64">
        <v>8.6999999999999993</v>
      </c>
      <c r="H64" s="11">
        <f t="shared" si="0"/>
        <v>7</v>
      </c>
      <c r="I64" s="10">
        <v>5</v>
      </c>
      <c r="J64" s="8">
        <v>211</v>
      </c>
      <c r="K64" s="4" t="str">
        <f t="shared" si="1"/>
        <v>Bell Pepper</v>
      </c>
      <c r="L64" s="3">
        <v>100</v>
      </c>
      <c r="M64" s="4">
        <f t="shared" si="2"/>
        <v>28.1</v>
      </c>
      <c r="N64" s="5">
        <f t="shared" si="3"/>
        <v>28.1</v>
      </c>
      <c r="O64" s="6" t="str">
        <f t="shared" si="4"/>
        <v/>
      </c>
      <c r="Q64" s="12">
        <v>63</v>
      </c>
      <c r="R64" s="12" t="s">
        <v>454</v>
      </c>
      <c r="S64" s="14" t="s">
        <v>448</v>
      </c>
    </row>
    <row r="65" spans="1:19" ht="16.5" thickTop="1" thickBot="1" x14ac:dyDescent="0.3">
      <c r="A65">
        <v>64</v>
      </c>
      <c r="B65" t="s">
        <v>185</v>
      </c>
      <c r="C65">
        <v>29</v>
      </c>
      <c r="D65">
        <v>1.3</v>
      </c>
      <c r="E65">
        <v>0.5</v>
      </c>
      <c r="F65">
        <v>6.6</v>
      </c>
      <c r="H65" s="11">
        <f t="shared" si="0"/>
        <v>8</v>
      </c>
      <c r="I65" s="10">
        <v>5</v>
      </c>
      <c r="J65" s="8">
        <v>63</v>
      </c>
      <c r="K65" s="4" t="str">
        <f t="shared" si="1"/>
        <v>Carrot</v>
      </c>
      <c r="L65" s="3">
        <v>100</v>
      </c>
      <c r="M65" s="4">
        <f t="shared" si="2"/>
        <v>31</v>
      </c>
      <c r="N65" s="5">
        <f t="shared" si="3"/>
        <v>31</v>
      </c>
      <c r="O65" s="6" t="str">
        <f t="shared" si="4"/>
        <v/>
      </c>
      <c r="Q65" s="12">
        <v>64</v>
      </c>
      <c r="R65" s="12" t="s">
        <v>455</v>
      </c>
      <c r="S65" s="14" t="s">
        <v>448</v>
      </c>
    </row>
    <row r="66" spans="1:19" ht="16.5" thickTop="1" thickBot="1" x14ac:dyDescent="0.3">
      <c r="A66">
        <v>65</v>
      </c>
      <c r="B66" t="s">
        <v>232</v>
      </c>
      <c r="C66">
        <v>36.799999999999997</v>
      </c>
      <c r="D66">
        <v>2.9</v>
      </c>
      <c r="E66">
        <v>0.8</v>
      </c>
      <c r="F66">
        <v>6.3</v>
      </c>
      <c r="H66" s="11">
        <f t="shared" si="0"/>
        <v>9</v>
      </c>
      <c r="I66" s="10">
        <v>5</v>
      </c>
      <c r="J66" s="8">
        <v>212</v>
      </c>
      <c r="K66" s="4" t="str">
        <f t="shared" si="1"/>
        <v>Basil Leaves</v>
      </c>
      <c r="L66" s="3">
        <v>50</v>
      </c>
      <c r="M66" s="4">
        <f t="shared" si="2"/>
        <v>24</v>
      </c>
      <c r="N66" s="5">
        <f t="shared" si="3"/>
        <v>12</v>
      </c>
      <c r="O66" s="6" t="str">
        <f t="shared" si="4"/>
        <v/>
      </c>
      <c r="Q66" s="12">
        <v>65</v>
      </c>
      <c r="R66" s="12" t="s">
        <v>456</v>
      </c>
      <c r="S66" s="14" t="s">
        <v>448</v>
      </c>
    </row>
    <row r="67" spans="1:19" ht="16.5" thickTop="1" thickBot="1" x14ac:dyDescent="0.3">
      <c r="A67">
        <v>66</v>
      </c>
      <c r="B67" t="s">
        <v>233</v>
      </c>
      <c r="C67">
        <v>101.3</v>
      </c>
      <c r="D67">
        <v>5</v>
      </c>
      <c r="E67">
        <v>1.3</v>
      </c>
      <c r="F67">
        <v>25</v>
      </c>
      <c r="H67" s="11">
        <f t="shared" ref="H67:H130" si="6">IF(I67=I66,H66+1,1)</f>
        <v>10</v>
      </c>
      <c r="I67" s="10">
        <v>5</v>
      </c>
      <c r="J67" s="8">
        <v>213</v>
      </c>
      <c r="K67" s="4" t="str">
        <f t="shared" ref="K67:K130" si="7">VLOOKUP(J67,$A$2:$C$300,2,FALSE)</f>
        <v>Cilantro Leaves</v>
      </c>
      <c r="L67" s="3">
        <v>50</v>
      </c>
      <c r="M67" s="4">
        <f t="shared" ref="M67:M130" si="8">VLOOKUP(J67,$A:$C,3,FALSE)</f>
        <v>23</v>
      </c>
      <c r="N67" s="5">
        <f t="shared" ref="N67:N130" si="9">L67*M67*0.01</f>
        <v>11.5</v>
      </c>
      <c r="O67" s="6" t="str">
        <f t="shared" ref="O67:O130" si="10">IF(H67&lt;&gt;1,"",SUMIF(I67:I122,I67,N67:N122))</f>
        <v/>
      </c>
      <c r="Q67" s="12">
        <v>66</v>
      </c>
      <c r="R67" s="12" t="s">
        <v>457</v>
      </c>
      <c r="S67" s="14" t="s">
        <v>448</v>
      </c>
    </row>
    <row r="68" spans="1:19" ht="16.5" thickTop="1" thickBot="1" x14ac:dyDescent="0.3">
      <c r="A68">
        <v>67</v>
      </c>
      <c r="B68" t="s">
        <v>67</v>
      </c>
      <c r="C68">
        <v>17</v>
      </c>
      <c r="D68">
        <v>1</v>
      </c>
      <c r="E68">
        <v>0.2</v>
      </c>
      <c r="F68">
        <v>4.0999999999999996</v>
      </c>
      <c r="H68" s="11">
        <f t="shared" si="6"/>
        <v>11</v>
      </c>
      <c r="I68" s="10">
        <v>5</v>
      </c>
      <c r="J68" s="8">
        <v>214</v>
      </c>
      <c r="K68" s="4" t="str">
        <f t="shared" si="7"/>
        <v>Fish Sauce</v>
      </c>
      <c r="L68" s="3">
        <v>30</v>
      </c>
      <c r="M68" s="4">
        <f t="shared" si="8"/>
        <v>35</v>
      </c>
      <c r="N68" s="5">
        <f t="shared" si="9"/>
        <v>10.5</v>
      </c>
      <c r="O68" s="6" t="str">
        <f t="shared" si="10"/>
        <v/>
      </c>
    </row>
    <row r="69" spans="1:19" ht="16.5" thickTop="1" thickBot="1" x14ac:dyDescent="0.3">
      <c r="A69">
        <v>68</v>
      </c>
      <c r="B69" t="s">
        <v>68</v>
      </c>
      <c r="C69">
        <v>30</v>
      </c>
      <c r="D69">
        <v>2.2000000000000002</v>
      </c>
      <c r="E69">
        <v>0.3</v>
      </c>
      <c r="F69">
        <v>6.8</v>
      </c>
      <c r="H69" s="11">
        <f t="shared" si="6"/>
        <v>12</v>
      </c>
      <c r="I69" s="10">
        <v>5</v>
      </c>
      <c r="J69" s="8">
        <v>141</v>
      </c>
      <c r="K69" s="4" t="str">
        <f t="shared" si="7"/>
        <v>Brown Trout</v>
      </c>
      <c r="L69" s="3">
        <v>30</v>
      </c>
      <c r="M69" s="4">
        <f t="shared" si="8"/>
        <v>111</v>
      </c>
      <c r="N69" s="5">
        <f t="shared" si="9"/>
        <v>33.299999999999997</v>
      </c>
      <c r="O69" s="6" t="str">
        <f t="shared" si="10"/>
        <v/>
      </c>
    </row>
    <row r="70" spans="1:19" ht="16.5" thickTop="1" thickBot="1" x14ac:dyDescent="0.3">
      <c r="A70">
        <v>69</v>
      </c>
      <c r="B70" t="s">
        <v>69</v>
      </c>
      <c r="C70">
        <v>9</v>
      </c>
      <c r="D70">
        <v>1.1000000000000001</v>
      </c>
      <c r="E70">
        <v>0.1</v>
      </c>
      <c r="F70">
        <v>4.5999999999999996</v>
      </c>
      <c r="H70" s="11">
        <f t="shared" si="6"/>
        <v>13</v>
      </c>
      <c r="I70" s="10">
        <v>5</v>
      </c>
      <c r="J70" s="8">
        <v>192</v>
      </c>
      <c r="K70" s="4" t="str">
        <f t="shared" si="7"/>
        <v>Vegetable Oil</v>
      </c>
      <c r="L70" s="3">
        <v>20</v>
      </c>
      <c r="M70" s="4">
        <f t="shared" si="8"/>
        <v>857</v>
      </c>
      <c r="N70" s="5">
        <f t="shared" si="9"/>
        <v>171.4</v>
      </c>
      <c r="O70" s="6" t="str">
        <f t="shared" si="10"/>
        <v/>
      </c>
    </row>
    <row r="71" spans="1:19" ht="16.5" thickTop="1" thickBot="1" x14ac:dyDescent="0.3">
      <c r="A71">
        <v>70</v>
      </c>
      <c r="B71" t="s">
        <v>70</v>
      </c>
      <c r="C71">
        <v>16</v>
      </c>
      <c r="D71">
        <v>1</v>
      </c>
      <c r="E71">
        <v>0.1</v>
      </c>
      <c r="F71">
        <v>4.0999999999999996</v>
      </c>
      <c r="H71" s="11">
        <f t="shared" si="6"/>
        <v>14</v>
      </c>
      <c r="I71" s="10">
        <v>5</v>
      </c>
      <c r="J71" s="8">
        <v>215</v>
      </c>
      <c r="K71" s="4" t="str">
        <f t="shared" si="7"/>
        <v>Ginger</v>
      </c>
      <c r="L71" s="3">
        <v>10</v>
      </c>
      <c r="M71" s="4">
        <f t="shared" si="8"/>
        <v>80</v>
      </c>
      <c r="N71" s="5">
        <f t="shared" si="9"/>
        <v>8</v>
      </c>
      <c r="O71" s="6" t="str">
        <f t="shared" si="10"/>
        <v/>
      </c>
    </row>
    <row r="72" spans="1:19" ht="16.5" thickTop="1" thickBot="1" x14ac:dyDescent="0.3">
      <c r="A72">
        <v>71</v>
      </c>
      <c r="B72" t="s">
        <v>71</v>
      </c>
      <c r="C72">
        <v>26</v>
      </c>
      <c r="D72">
        <v>1.1000000000000001</v>
      </c>
      <c r="E72">
        <v>0.3</v>
      </c>
      <c r="F72">
        <v>8.1999999999999993</v>
      </c>
      <c r="H72" s="11">
        <f t="shared" si="6"/>
        <v>15</v>
      </c>
      <c r="I72" s="10">
        <v>5</v>
      </c>
      <c r="J72" s="8">
        <v>57</v>
      </c>
      <c r="K72" s="4" t="str">
        <f t="shared" si="7"/>
        <v>Garlic</v>
      </c>
      <c r="L72" s="3">
        <v>10</v>
      </c>
      <c r="M72" s="4">
        <f t="shared" si="8"/>
        <v>128</v>
      </c>
      <c r="N72" s="5">
        <f t="shared" si="9"/>
        <v>12.8</v>
      </c>
      <c r="O72" s="6" t="str">
        <f t="shared" si="10"/>
        <v/>
      </c>
    </row>
    <row r="73" spans="1:19" ht="16.5" thickTop="1" thickBot="1" x14ac:dyDescent="0.3">
      <c r="A73">
        <v>72</v>
      </c>
      <c r="B73" t="s">
        <v>72</v>
      </c>
      <c r="C73">
        <v>21</v>
      </c>
      <c r="D73">
        <v>1.1000000000000001</v>
      </c>
      <c r="E73">
        <v>0.8</v>
      </c>
      <c r="F73">
        <v>4.9000000000000004</v>
      </c>
      <c r="H73" s="11">
        <f t="shared" si="6"/>
        <v>16</v>
      </c>
      <c r="I73" s="10">
        <v>5</v>
      </c>
      <c r="J73" s="8">
        <v>216</v>
      </c>
      <c r="K73" s="4" t="str">
        <f t="shared" si="7"/>
        <v>Kaffir Lime Leaves</v>
      </c>
      <c r="L73" s="3">
        <v>5</v>
      </c>
      <c r="M73" s="4">
        <f t="shared" si="8"/>
        <v>315</v>
      </c>
      <c r="N73" s="5">
        <f t="shared" si="9"/>
        <v>15.75</v>
      </c>
      <c r="O73" s="6" t="str">
        <f t="shared" si="10"/>
        <v/>
      </c>
    </row>
    <row r="74" spans="1:19" ht="16.5" thickTop="1" thickBot="1" x14ac:dyDescent="0.3">
      <c r="A74">
        <v>73</v>
      </c>
      <c r="B74" t="s">
        <v>73</v>
      </c>
      <c r="C74">
        <v>35</v>
      </c>
      <c r="D74">
        <v>1.4</v>
      </c>
      <c r="E74">
        <v>0.3</v>
      </c>
      <c r="F74">
        <v>8.9</v>
      </c>
      <c r="H74" s="11">
        <f t="shared" si="6"/>
        <v>17</v>
      </c>
      <c r="I74" s="10">
        <v>5</v>
      </c>
      <c r="J74" s="8">
        <v>217</v>
      </c>
      <c r="K74" s="4" t="str">
        <f t="shared" si="7"/>
        <v>Thai Chili</v>
      </c>
      <c r="L74" s="3">
        <v>2</v>
      </c>
      <c r="M74" s="4">
        <f t="shared" si="8"/>
        <v>40</v>
      </c>
      <c r="N74" s="5">
        <f t="shared" si="9"/>
        <v>0.8</v>
      </c>
      <c r="O74" s="6" t="str">
        <f t="shared" si="10"/>
        <v/>
      </c>
    </row>
    <row r="75" spans="1:19" ht="16.5" thickTop="1" thickBot="1" x14ac:dyDescent="0.3">
      <c r="A75">
        <v>74</v>
      </c>
      <c r="B75" t="s">
        <v>74</v>
      </c>
      <c r="C75">
        <v>19</v>
      </c>
      <c r="D75">
        <v>2.5</v>
      </c>
      <c r="E75">
        <v>0.4</v>
      </c>
      <c r="F75">
        <v>3</v>
      </c>
      <c r="H75" s="11">
        <f t="shared" si="6"/>
        <v>18</v>
      </c>
      <c r="I75" s="10">
        <v>5</v>
      </c>
      <c r="J75" s="8">
        <v>196</v>
      </c>
      <c r="K75" s="4" t="str">
        <f t="shared" si="7"/>
        <v>Salt</v>
      </c>
      <c r="L75" s="3">
        <v>1</v>
      </c>
      <c r="M75" s="4">
        <f t="shared" si="8"/>
        <v>0</v>
      </c>
      <c r="N75" s="5">
        <f t="shared" si="9"/>
        <v>0</v>
      </c>
      <c r="O75" s="6" t="str">
        <f t="shared" si="10"/>
        <v/>
      </c>
    </row>
    <row r="76" spans="1:19" ht="16.5" thickTop="1" thickBot="1" x14ac:dyDescent="0.3">
      <c r="A76">
        <v>75</v>
      </c>
      <c r="B76" t="s">
        <v>75</v>
      </c>
      <c r="C76">
        <v>20</v>
      </c>
      <c r="D76">
        <v>2.5</v>
      </c>
      <c r="E76">
        <v>0.3</v>
      </c>
      <c r="F76">
        <v>4.5</v>
      </c>
      <c r="H76" s="11">
        <f t="shared" si="6"/>
        <v>1</v>
      </c>
      <c r="I76" s="10">
        <v>6</v>
      </c>
      <c r="J76" s="8">
        <v>143</v>
      </c>
      <c r="K76" s="4" t="str">
        <f t="shared" si="7"/>
        <v>Chicken</v>
      </c>
      <c r="L76" s="3">
        <v>500</v>
      </c>
      <c r="M76" s="4">
        <f t="shared" si="8"/>
        <v>162</v>
      </c>
      <c r="N76" s="5">
        <f t="shared" si="9"/>
        <v>810</v>
      </c>
      <c r="O76" s="6">
        <f t="shared" si="10"/>
        <v>1768.6674999999998</v>
      </c>
    </row>
    <row r="77" spans="1:19" ht="16.5" thickTop="1" thickBot="1" x14ac:dyDescent="0.3">
      <c r="A77">
        <v>76</v>
      </c>
      <c r="B77" t="s">
        <v>186</v>
      </c>
      <c r="C77">
        <v>61</v>
      </c>
      <c r="D77">
        <v>3.3</v>
      </c>
      <c r="E77">
        <v>3.2</v>
      </c>
      <c r="F77">
        <v>4.5</v>
      </c>
      <c r="H77" s="11">
        <f t="shared" si="6"/>
        <v>2</v>
      </c>
      <c r="I77" s="10">
        <v>6</v>
      </c>
      <c r="J77" s="8">
        <v>195</v>
      </c>
      <c r="K77" s="4" t="str">
        <f t="shared" si="7"/>
        <v>Mushroom</v>
      </c>
      <c r="L77" s="3">
        <v>300</v>
      </c>
      <c r="M77" s="4">
        <f t="shared" si="8"/>
        <v>28.2</v>
      </c>
      <c r="N77" s="5">
        <f t="shared" si="9"/>
        <v>84.600000000000009</v>
      </c>
      <c r="O77" s="6" t="str">
        <f t="shared" si="10"/>
        <v/>
      </c>
    </row>
    <row r="78" spans="1:19" ht="16.5" thickTop="1" thickBot="1" x14ac:dyDescent="0.3">
      <c r="A78">
        <v>77</v>
      </c>
      <c r="B78" t="s">
        <v>76</v>
      </c>
      <c r="C78">
        <v>99</v>
      </c>
      <c r="D78">
        <v>19.8</v>
      </c>
      <c r="E78">
        <v>0.5</v>
      </c>
      <c r="F78">
        <v>3.5</v>
      </c>
      <c r="H78" s="11">
        <f t="shared" si="6"/>
        <v>3</v>
      </c>
      <c r="I78" s="10">
        <v>6</v>
      </c>
      <c r="J78" s="8">
        <v>63</v>
      </c>
      <c r="K78" s="4" t="str">
        <f t="shared" si="7"/>
        <v>Carrot</v>
      </c>
      <c r="L78" s="3">
        <v>200</v>
      </c>
      <c r="M78" s="4">
        <f t="shared" si="8"/>
        <v>31</v>
      </c>
      <c r="N78" s="5">
        <f t="shared" si="9"/>
        <v>62</v>
      </c>
      <c r="O78" s="6" t="str">
        <f t="shared" si="10"/>
        <v/>
      </c>
    </row>
    <row r="79" spans="1:19" ht="16.5" thickTop="1" thickBot="1" x14ac:dyDescent="0.3">
      <c r="A79">
        <v>78</v>
      </c>
      <c r="B79" t="s">
        <v>77</v>
      </c>
      <c r="C79">
        <v>313</v>
      </c>
      <c r="D79">
        <v>0</v>
      </c>
      <c r="E79">
        <v>0</v>
      </c>
      <c r="F79">
        <v>31</v>
      </c>
      <c r="H79" s="11">
        <f t="shared" si="6"/>
        <v>4</v>
      </c>
      <c r="I79" s="10">
        <v>6</v>
      </c>
      <c r="J79" s="8">
        <v>4</v>
      </c>
      <c r="K79" s="4" t="str">
        <f t="shared" si="7"/>
        <v>Potato</v>
      </c>
      <c r="L79" s="3">
        <v>200</v>
      </c>
      <c r="M79" s="4">
        <f t="shared" si="8"/>
        <v>81</v>
      </c>
      <c r="N79" s="5">
        <f t="shared" si="9"/>
        <v>162</v>
      </c>
      <c r="O79" s="6" t="str">
        <f t="shared" si="10"/>
        <v/>
      </c>
    </row>
    <row r="80" spans="1:19" ht="16.5" thickTop="1" thickBot="1" x14ac:dyDescent="0.3">
      <c r="A80">
        <v>79</v>
      </c>
      <c r="B80" t="s">
        <v>78</v>
      </c>
      <c r="C80">
        <v>225</v>
      </c>
      <c r="D80">
        <v>0</v>
      </c>
      <c r="E80">
        <v>0</v>
      </c>
      <c r="F80">
        <v>0</v>
      </c>
      <c r="H80" s="11">
        <f t="shared" si="6"/>
        <v>5</v>
      </c>
      <c r="I80" s="10">
        <v>6</v>
      </c>
      <c r="J80" s="8">
        <v>73</v>
      </c>
      <c r="K80" s="4" t="str">
        <f t="shared" si="7"/>
        <v>Onion</v>
      </c>
      <c r="L80" s="3">
        <v>150</v>
      </c>
      <c r="M80" s="4">
        <f t="shared" si="8"/>
        <v>35</v>
      </c>
      <c r="N80" s="5">
        <f t="shared" si="9"/>
        <v>52.5</v>
      </c>
      <c r="O80" s="6" t="str">
        <f t="shared" si="10"/>
        <v/>
      </c>
    </row>
    <row r="81" spans="1:15" ht="16.5" thickTop="1" thickBot="1" x14ac:dyDescent="0.3">
      <c r="A81">
        <v>80</v>
      </c>
      <c r="B81" t="s">
        <v>151</v>
      </c>
      <c r="C81">
        <v>68</v>
      </c>
      <c r="D81">
        <v>0.1</v>
      </c>
      <c r="E81">
        <v>0</v>
      </c>
      <c r="F81">
        <v>0.6</v>
      </c>
      <c r="H81" s="11">
        <f t="shared" si="6"/>
        <v>6</v>
      </c>
      <c r="I81" s="10">
        <v>6</v>
      </c>
      <c r="J81" s="8">
        <v>218</v>
      </c>
      <c r="K81" s="4" t="str">
        <f t="shared" si="7"/>
        <v>Celery</v>
      </c>
      <c r="L81" s="3">
        <v>100</v>
      </c>
      <c r="M81" s="4">
        <f t="shared" si="8"/>
        <v>16</v>
      </c>
      <c r="N81" s="5">
        <f t="shared" si="9"/>
        <v>16</v>
      </c>
      <c r="O81" s="6" t="str">
        <f t="shared" si="10"/>
        <v/>
      </c>
    </row>
    <row r="82" spans="1:15" ht="16.5" thickTop="1" thickBot="1" x14ac:dyDescent="0.3">
      <c r="A82">
        <v>81</v>
      </c>
      <c r="B82" t="s">
        <v>152</v>
      </c>
      <c r="C82">
        <v>80</v>
      </c>
      <c r="D82">
        <v>0.1</v>
      </c>
      <c r="E82">
        <v>0</v>
      </c>
      <c r="F82">
        <v>2.2999999999999998</v>
      </c>
      <c r="H82" s="11">
        <f t="shared" si="6"/>
        <v>7</v>
      </c>
      <c r="I82" s="10">
        <v>6</v>
      </c>
      <c r="J82" s="8">
        <v>68</v>
      </c>
      <c r="K82" s="4" t="str">
        <f t="shared" si="7"/>
        <v>Leek</v>
      </c>
      <c r="L82" s="3">
        <v>50</v>
      </c>
      <c r="M82" s="4">
        <f t="shared" si="8"/>
        <v>30</v>
      </c>
      <c r="N82" s="5">
        <f t="shared" si="9"/>
        <v>15</v>
      </c>
      <c r="O82" s="6" t="str">
        <f t="shared" si="10"/>
        <v/>
      </c>
    </row>
    <row r="83" spans="1:15" ht="16.5" thickTop="1" thickBot="1" x14ac:dyDescent="0.3">
      <c r="A83">
        <v>82</v>
      </c>
      <c r="B83" t="s">
        <v>79</v>
      </c>
      <c r="C83">
        <v>77</v>
      </c>
      <c r="D83">
        <v>0.3</v>
      </c>
      <c r="E83">
        <v>0</v>
      </c>
      <c r="F83">
        <v>1.4</v>
      </c>
      <c r="H83" s="11">
        <f t="shared" si="6"/>
        <v>8</v>
      </c>
      <c r="I83" s="10">
        <v>6</v>
      </c>
      <c r="J83" s="8">
        <v>215</v>
      </c>
      <c r="K83" s="4" t="str">
        <f t="shared" si="7"/>
        <v>Ginger</v>
      </c>
      <c r="L83" s="3">
        <v>50</v>
      </c>
      <c r="M83" s="4">
        <f t="shared" si="8"/>
        <v>80</v>
      </c>
      <c r="N83" s="5">
        <f t="shared" si="9"/>
        <v>40</v>
      </c>
      <c r="O83" s="6" t="str">
        <f t="shared" si="10"/>
        <v/>
      </c>
    </row>
    <row r="84" spans="1:15" ht="16.5" thickTop="1" thickBot="1" x14ac:dyDescent="0.3">
      <c r="A84">
        <v>83</v>
      </c>
      <c r="B84" t="s">
        <v>153</v>
      </c>
      <c r="C84">
        <v>50</v>
      </c>
      <c r="D84">
        <v>0.3</v>
      </c>
      <c r="E84">
        <v>0.1</v>
      </c>
      <c r="F84">
        <v>11.4</v>
      </c>
      <c r="H84" s="11">
        <f t="shared" si="6"/>
        <v>9</v>
      </c>
      <c r="I84" s="10">
        <v>6</v>
      </c>
      <c r="J84" s="8">
        <v>57</v>
      </c>
      <c r="K84" s="4" t="str">
        <f t="shared" si="7"/>
        <v>Garlic</v>
      </c>
      <c r="L84" s="3">
        <v>30</v>
      </c>
      <c r="M84" s="4">
        <f t="shared" si="8"/>
        <v>128</v>
      </c>
      <c r="N84" s="5">
        <f t="shared" si="9"/>
        <v>38.4</v>
      </c>
      <c r="O84" s="6" t="str">
        <f t="shared" si="10"/>
        <v/>
      </c>
    </row>
    <row r="85" spans="1:15" ht="16.5" thickTop="1" thickBot="1" x14ac:dyDescent="0.3">
      <c r="A85">
        <v>84</v>
      </c>
      <c r="B85" t="s">
        <v>154</v>
      </c>
      <c r="C85">
        <v>45</v>
      </c>
      <c r="D85">
        <v>0.6</v>
      </c>
      <c r="E85">
        <v>0.1</v>
      </c>
      <c r="F85">
        <v>9.9</v>
      </c>
      <c r="H85" s="11">
        <f t="shared" si="6"/>
        <v>10</v>
      </c>
      <c r="I85" s="10">
        <v>6</v>
      </c>
      <c r="J85" s="8">
        <v>192</v>
      </c>
      <c r="K85" s="4" t="str">
        <f t="shared" si="7"/>
        <v>Vegetable Oil</v>
      </c>
      <c r="L85" s="3">
        <v>30</v>
      </c>
      <c r="M85" s="4">
        <f t="shared" si="8"/>
        <v>857</v>
      </c>
      <c r="N85" s="5">
        <f t="shared" si="9"/>
        <v>257.10000000000002</v>
      </c>
      <c r="O85" s="6" t="str">
        <f t="shared" si="10"/>
        <v/>
      </c>
    </row>
    <row r="86" spans="1:15" ht="16.5" thickTop="1" thickBot="1" x14ac:dyDescent="0.3">
      <c r="A86">
        <v>85</v>
      </c>
      <c r="B86" t="s">
        <v>155</v>
      </c>
      <c r="C86">
        <v>42</v>
      </c>
      <c r="D86">
        <v>0.5</v>
      </c>
      <c r="E86">
        <v>0.1</v>
      </c>
      <c r="F86">
        <v>9.1999999999999993</v>
      </c>
      <c r="H86" s="11">
        <f t="shared" si="6"/>
        <v>11</v>
      </c>
      <c r="I86" s="10">
        <v>6</v>
      </c>
      <c r="J86" s="8">
        <v>219</v>
      </c>
      <c r="K86" s="4" t="str">
        <f t="shared" si="7"/>
        <v>Vegetable Broth</v>
      </c>
      <c r="L86" s="3">
        <v>1000</v>
      </c>
      <c r="M86" s="4">
        <f t="shared" si="8"/>
        <v>5.9</v>
      </c>
      <c r="N86" s="5">
        <f t="shared" si="9"/>
        <v>59</v>
      </c>
      <c r="O86" s="6" t="str">
        <f t="shared" si="10"/>
        <v/>
      </c>
    </row>
    <row r="87" spans="1:15" ht="16.5" thickTop="1" thickBot="1" x14ac:dyDescent="0.3">
      <c r="A87">
        <v>86</v>
      </c>
      <c r="B87" t="s">
        <v>156</v>
      </c>
      <c r="C87">
        <v>45</v>
      </c>
      <c r="D87">
        <v>0.4</v>
      </c>
      <c r="E87">
        <v>0.1</v>
      </c>
      <c r="F87">
        <v>11.3</v>
      </c>
      <c r="H87" s="11">
        <f t="shared" si="6"/>
        <v>12</v>
      </c>
      <c r="I87" s="10">
        <v>6</v>
      </c>
      <c r="J87" s="8">
        <v>179</v>
      </c>
      <c r="K87" s="4" t="str">
        <f t="shared" si="7"/>
        <v>Soy Sauce</v>
      </c>
      <c r="L87" s="3">
        <v>30</v>
      </c>
      <c r="M87" s="4">
        <f t="shared" si="8"/>
        <v>53.6</v>
      </c>
      <c r="N87" s="5">
        <f t="shared" si="9"/>
        <v>16.080000000000002</v>
      </c>
      <c r="O87" s="6" t="str">
        <f t="shared" si="10"/>
        <v/>
      </c>
    </row>
    <row r="88" spans="1:15" ht="16.5" thickTop="1" thickBot="1" x14ac:dyDescent="0.3">
      <c r="A88">
        <v>87</v>
      </c>
      <c r="B88" t="s">
        <v>157</v>
      </c>
      <c r="C88">
        <v>44</v>
      </c>
      <c r="D88">
        <v>0.1</v>
      </c>
      <c r="E88">
        <v>0.1</v>
      </c>
      <c r="F88">
        <v>10</v>
      </c>
      <c r="H88" s="11">
        <f t="shared" si="6"/>
        <v>13</v>
      </c>
      <c r="I88" s="10">
        <v>6</v>
      </c>
      <c r="J88" s="8">
        <v>180</v>
      </c>
      <c r="K88" s="4" t="str">
        <f t="shared" si="7"/>
        <v>Oyster Sauce</v>
      </c>
      <c r="L88" s="3">
        <v>15</v>
      </c>
      <c r="M88" s="4">
        <f t="shared" si="8"/>
        <v>51.25</v>
      </c>
      <c r="N88" s="5">
        <f t="shared" si="9"/>
        <v>7.6875</v>
      </c>
      <c r="O88" s="6" t="str">
        <f t="shared" si="10"/>
        <v/>
      </c>
    </row>
    <row r="89" spans="1:15" ht="16.5" thickTop="1" thickBot="1" x14ac:dyDescent="0.3">
      <c r="A89">
        <v>88</v>
      </c>
      <c r="B89" t="s">
        <v>158</v>
      </c>
      <c r="C89">
        <v>14</v>
      </c>
      <c r="D89">
        <v>0.8</v>
      </c>
      <c r="E89">
        <v>0.1</v>
      </c>
      <c r="F89">
        <v>2.6</v>
      </c>
      <c r="H89" s="11">
        <f t="shared" si="6"/>
        <v>14</v>
      </c>
      <c r="I89" s="10">
        <v>6</v>
      </c>
      <c r="J89" s="8">
        <v>220</v>
      </c>
      <c r="K89" s="4" t="str">
        <f t="shared" si="7"/>
        <v>Sesame Oil</v>
      </c>
      <c r="L89" s="3">
        <v>15</v>
      </c>
      <c r="M89" s="4">
        <f t="shared" si="8"/>
        <v>857</v>
      </c>
      <c r="N89" s="5">
        <f t="shared" si="9"/>
        <v>128.55000000000001</v>
      </c>
      <c r="O89" s="6" t="str">
        <f t="shared" si="10"/>
        <v/>
      </c>
    </row>
    <row r="90" spans="1:15" ht="16.5" thickTop="1" thickBot="1" x14ac:dyDescent="0.3">
      <c r="A90">
        <v>89</v>
      </c>
      <c r="B90" t="s">
        <v>159</v>
      </c>
      <c r="C90">
        <v>65</v>
      </c>
      <c r="D90">
        <v>0.6</v>
      </c>
      <c r="E90">
        <v>0</v>
      </c>
      <c r="F90">
        <v>15</v>
      </c>
      <c r="H90" s="11">
        <f t="shared" si="6"/>
        <v>15</v>
      </c>
      <c r="I90" s="10">
        <v>6</v>
      </c>
      <c r="J90" s="8">
        <v>46</v>
      </c>
      <c r="K90" s="4" t="str">
        <f t="shared" si="7"/>
        <v>Sugar</v>
      </c>
      <c r="L90" s="3">
        <v>5</v>
      </c>
      <c r="M90" s="4">
        <f t="shared" si="8"/>
        <v>395</v>
      </c>
      <c r="N90" s="5">
        <f t="shared" si="9"/>
        <v>19.75</v>
      </c>
      <c r="O90" s="6" t="str">
        <f t="shared" si="10"/>
        <v/>
      </c>
    </row>
    <row r="91" spans="1:15" ht="16.5" thickTop="1" thickBot="1" x14ac:dyDescent="0.3">
      <c r="A91">
        <v>90</v>
      </c>
      <c r="B91" t="s">
        <v>80</v>
      </c>
      <c r="C91">
        <v>0</v>
      </c>
      <c r="D91">
        <v>0</v>
      </c>
      <c r="E91">
        <v>0</v>
      </c>
      <c r="F91">
        <v>0.3</v>
      </c>
      <c r="H91" s="11">
        <f t="shared" si="6"/>
        <v>16</v>
      </c>
      <c r="I91" s="10">
        <v>6</v>
      </c>
      <c r="J91" s="8">
        <v>196</v>
      </c>
      <c r="K91" s="4" t="str">
        <f t="shared" si="7"/>
        <v>Salt</v>
      </c>
      <c r="L91" s="3">
        <v>1</v>
      </c>
      <c r="M91" s="4">
        <f t="shared" si="8"/>
        <v>0</v>
      </c>
      <c r="N91" s="5">
        <f t="shared" si="9"/>
        <v>0</v>
      </c>
      <c r="O91" s="6" t="str">
        <f t="shared" si="10"/>
        <v/>
      </c>
    </row>
    <row r="92" spans="1:15" ht="16.5" thickTop="1" thickBot="1" x14ac:dyDescent="0.3">
      <c r="A92">
        <v>91</v>
      </c>
      <c r="B92" t="s">
        <v>81</v>
      </c>
      <c r="C92">
        <v>2</v>
      </c>
      <c r="D92">
        <v>0.2</v>
      </c>
      <c r="E92">
        <v>0</v>
      </c>
      <c r="F92">
        <v>0.3</v>
      </c>
      <c r="H92" s="11">
        <f t="shared" si="6"/>
        <v>1</v>
      </c>
      <c r="I92" s="10">
        <v>7</v>
      </c>
      <c r="J92" s="8">
        <v>143</v>
      </c>
      <c r="K92" s="4" t="str">
        <f t="shared" si="7"/>
        <v>Chicken</v>
      </c>
      <c r="L92" s="3">
        <v>800</v>
      </c>
      <c r="M92" s="4">
        <f t="shared" si="8"/>
        <v>162</v>
      </c>
      <c r="N92" s="5">
        <f t="shared" si="9"/>
        <v>1296</v>
      </c>
      <c r="O92" s="6">
        <f t="shared" si="10"/>
        <v>2156.835</v>
      </c>
    </row>
    <row r="93" spans="1:15" ht="16.5" thickTop="1" thickBot="1" x14ac:dyDescent="0.3">
      <c r="A93">
        <v>92</v>
      </c>
      <c r="B93" t="s">
        <v>160</v>
      </c>
      <c r="C93">
        <v>315</v>
      </c>
      <c r="D93">
        <v>21</v>
      </c>
      <c r="E93">
        <v>21.3</v>
      </c>
      <c r="F93">
        <v>45</v>
      </c>
      <c r="H93" s="11">
        <f t="shared" si="6"/>
        <v>2</v>
      </c>
      <c r="I93" s="10">
        <v>7</v>
      </c>
      <c r="J93" s="8">
        <v>211</v>
      </c>
      <c r="K93" s="4" t="str">
        <f t="shared" si="7"/>
        <v>Bell Pepper</v>
      </c>
      <c r="L93" s="3">
        <v>40</v>
      </c>
      <c r="M93" s="4">
        <f t="shared" si="8"/>
        <v>28.1</v>
      </c>
      <c r="N93" s="5">
        <f t="shared" si="9"/>
        <v>11.24</v>
      </c>
      <c r="O93" s="6" t="str">
        <f t="shared" si="10"/>
        <v/>
      </c>
    </row>
    <row r="94" spans="1:15" ht="16.5" thickTop="1" thickBot="1" x14ac:dyDescent="0.3">
      <c r="A94">
        <v>93</v>
      </c>
      <c r="B94" t="s">
        <v>161</v>
      </c>
      <c r="C94">
        <v>68</v>
      </c>
      <c r="D94">
        <v>3.5</v>
      </c>
      <c r="E94">
        <v>1.5</v>
      </c>
      <c r="F94">
        <v>10</v>
      </c>
      <c r="H94" s="11">
        <f t="shared" si="6"/>
        <v>3</v>
      </c>
      <c r="I94" s="10">
        <v>7</v>
      </c>
      <c r="J94" s="8">
        <v>73</v>
      </c>
      <c r="K94" s="4" t="str">
        <f t="shared" si="7"/>
        <v>Onion</v>
      </c>
      <c r="L94" s="3">
        <v>300</v>
      </c>
      <c r="M94" s="4">
        <f t="shared" si="8"/>
        <v>35</v>
      </c>
      <c r="N94" s="5">
        <f t="shared" si="9"/>
        <v>105</v>
      </c>
      <c r="O94" s="6" t="str">
        <f t="shared" si="10"/>
        <v/>
      </c>
    </row>
    <row r="95" spans="1:15" ht="16.5" thickTop="1" thickBot="1" x14ac:dyDescent="0.3">
      <c r="A95">
        <v>94</v>
      </c>
      <c r="B95" t="s">
        <v>162</v>
      </c>
      <c r="C95">
        <v>24</v>
      </c>
      <c r="D95">
        <v>0</v>
      </c>
      <c r="E95">
        <v>0</v>
      </c>
      <c r="F95">
        <v>5.6</v>
      </c>
      <c r="H95" s="11">
        <f t="shared" si="6"/>
        <v>4</v>
      </c>
      <c r="I95" s="10">
        <v>7</v>
      </c>
      <c r="J95" s="8">
        <v>67</v>
      </c>
      <c r="K95" s="4" t="str">
        <f t="shared" si="7"/>
        <v>Tomato</v>
      </c>
      <c r="L95" s="3">
        <v>200</v>
      </c>
      <c r="M95" s="4">
        <f t="shared" si="8"/>
        <v>17</v>
      </c>
      <c r="N95" s="5">
        <f t="shared" si="9"/>
        <v>34</v>
      </c>
      <c r="O95" s="6" t="str">
        <f t="shared" si="10"/>
        <v/>
      </c>
    </row>
    <row r="96" spans="1:15" ht="16.5" thickTop="1" thickBot="1" x14ac:dyDescent="0.3">
      <c r="A96">
        <v>95</v>
      </c>
      <c r="B96" t="s">
        <v>187</v>
      </c>
      <c r="C96">
        <v>42</v>
      </c>
      <c r="D96">
        <v>0</v>
      </c>
      <c r="E96">
        <v>0</v>
      </c>
      <c r="F96">
        <v>10.4</v>
      </c>
      <c r="H96" s="11">
        <f t="shared" si="6"/>
        <v>5</v>
      </c>
      <c r="I96" s="10">
        <v>7</v>
      </c>
      <c r="J96" s="8">
        <v>221</v>
      </c>
      <c r="K96" s="4" t="str">
        <f t="shared" si="7"/>
        <v>Ham</v>
      </c>
      <c r="L96" s="3">
        <v>150</v>
      </c>
      <c r="M96" s="4">
        <f t="shared" si="8"/>
        <v>138.80000000000001</v>
      </c>
      <c r="N96" s="5">
        <f t="shared" si="9"/>
        <v>208.20000000000002</v>
      </c>
      <c r="O96" s="6" t="str">
        <f t="shared" si="10"/>
        <v/>
      </c>
    </row>
    <row r="97" spans="1:15" ht="16.5" thickTop="1" thickBot="1" x14ac:dyDescent="0.3">
      <c r="A97">
        <v>96</v>
      </c>
      <c r="B97" t="s">
        <v>82</v>
      </c>
      <c r="C97">
        <v>0</v>
      </c>
      <c r="D97">
        <v>0</v>
      </c>
      <c r="E97">
        <v>0</v>
      </c>
      <c r="F97">
        <v>0</v>
      </c>
      <c r="H97" s="11">
        <f t="shared" si="6"/>
        <v>6</v>
      </c>
      <c r="I97" s="10">
        <v>7</v>
      </c>
      <c r="J97" s="8">
        <v>222</v>
      </c>
      <c r="K97" s="4" t="str">
        <f t="shared" si="7"/>
        <v>Green Olive</v>
      </c>
      <c r="L97" s="3">
        <v>100</v>
      </c>
      <c r="M97" s="4">
        <f t="shared" si="8"/>
        <v>144.4</v>
      </c>
      <c r="N97" s="5">
        <f t="shared" si="9"/>
        <v>144.4</v>
      </c>
      <c r="O97" s="6" t="str">
        <f t="shared" si="10"/>
        <v/>
      </c>
    </row>
    <row r="98" spans="1:15" ht="16.5" thickTop="1" thickBot="1" x14ac:dyDescent="0.3">
      <c r="A98">
        <v>97</v>
      </c>
      <c r="B98" t="s">
        <v>163</v>
      </c>
      <c r="C98">
        <v>345</v>
      </c>
      <c r="D98">
        <v>10.7</v>
      </c>
      <c r="E98">
        <v>1.3</v>
      </c>
      <c r="F98">
        <v>74.2</v>
      </c>
      <c r="H98" s="11">
        <f t="shared" si="6"/>
        <v>7</v>
      </c>
      <c r="I98" s="10">
        <v>7</v>
      </c>
      <c r="J98" s="8">
        <v>88</v>
      </c>
      <c r="K98" s="4" t="str">
        <f t="shared" si="7"/>
        <v>Tomato Juice</v>
      </c>
      <c r="L98" s="3">
        <v>50</v>
      </c>
      <c r="M98" s="4">
        <f t="shared" si="8"/>
        <v>14</v>
      </c>
      <c r="N98" s="5">
        <f t="shared" si="9"/>
        <v>7</v>
      </c>
      <c r="O98" s="6" t="str">
        <f t="shared" si="10"/>
        <v/>
      </c>
    </row>
    <row r="99" spans="1:15" ht="16.5" thickTop="1" thickBot="1" x14ac:dyDescent="0.3">
      <c r="A99">
        <v>98</v>
      </c>
      <c r="B99" t="s">
        <v>164</v>
      </c>
      <c r="C99">
        <v>335</v>
      </c>
      <c r="D99">
        <v>7.1</v>
      </c>
      <c r="E99">
        <v>1.1000000000000001</v>
      </c>
      <c r="F99">
        <v>77</v>
      </c>
      <c r="H99" s="11">
        <f t="shared" si="6"/>
        <v>8</v>
      </c>
      <c r="I99" s="10">
        <v>7</v>
      </c>
      <c r="J99" s="8">
        <v>157</v>
      </c>
      <c r="K99" s="4" t="str">
        <f t="shared" si="7"/>
        <v>Olive Oil</v>
      </c>
      <c r="L99" s="3">
        <v>30</v>
      </c>
      <c r="M99" s="4">
        <f t="shared" si="8"/>
        <v>883</v>
      </c>
      <c r="N99" s="5">
        <f t="shared" si="9"/>
        <v>264.89999999999998</v>
      </c>
      <c r="O99" s="6" t="str">
        <f t="shared" si="10"/>
        <v/>
      </c>
    </row>
    <row r="100" spans="1:15" ht="16.5" thickTop="1" thickBot="1" x14ac:dyDescent="0.3">
      <c r="A100">
        <v>99</v>
      </c>
      <c r="B100" t="s">
        <v>83</v>
      </c>
      <c r="C100">
        <v>326</v>
      </c>
      <c r="D100">
        <v>0.4</v>
      </c>
      <c r="E100">
        <v>0.1</v>
      </c>
      <c r="F100">
        <v>83.4</v>
      </c>
      <c r="H100" s="11">
        <f t="shared" si="6"/>
        <v>9</v>
      </c>
      <c r="I100" s="10">
        <v>7</v>
      </c>
      <c r="J100" s="8">
        <v>57</v>
      </c>
      <c r="K100" s="4" t="str">
        <f t="shared" si="7"/>
        <v>Garlic</v>
      </c>
      <c r="L100" s="3">
        <v>20</v>
      </c>
      <c r="M100" s="4">
        <f t="shared" si="8"/>
        <v>128</v>
      </c>
      <c r="N100" s="5">
        <f t="shared" si="9"/>
        <v>25.6</v>
      </c>
      <c r="O100" s="6" t="str">
        <f t="shared" si="10"/>
        <v/>
      </c>
    </row>
    <row r="101" spans="1:15" ht="16.5" thickTop="1" thickBot="1" x14ac:dyDescent="0.3">
      <c r="A101">
        <v>100</v>
      </c>
      <c r="B101" t="s">
        <v>314</v>
      </c>
      <c r="C101">
        <v>190.42</v>
      </c>
      <c r="D101">
        <v>11.17</v>
      </c>
      <c r="E101">
        <v>3.22</v>
      </c>
      <c r="F101">
        <v>28.38</v>
      </c>
      <c r="H101" s="11">
        <f t="shared" si="6"/>
        <v>10</v>
      </c>
      <c r="I101" s="10">
        <v>7</v>
      </c>
      <c r="J101" s="8">
        <v>97</v>
      </c>
      <c r="K101" s="4" t="str">
        <f t="shared" si="7"/>
        <v>Wheat Flour</v>
      </c>
      <c r="L101" s="3">
        <v>15</v>
      </c>
      <c r="M101" s="4">
        <f t="shared" si="8"/>
        <v>345</v>
      </c>
      <c r="N101" s="5">
        <f t="shared" si="9"/>
        <v>51.75</v>
      </c>
      <c r="O101" s="6" t="str">
        <f t="shared" si="10"/>
        <v/>
      </c>
    </row>
    <row r="102" spans="1:15" ht="16.5" thickTop="1" thickBot="1" x14ac:dyDescent="0.3">
      <c r="A102">
        <v>101</v>
      </c>
      <c r="B102" t="s">
        <v>313</v>
      </c>
      <c r="C102">
        <v>231.3</v>
      </c>
      <c r="D102">
        <v>6.3</v>
      </c>
      <c r="E102">
        <v>5.3</v>
      </c>
      <c r="F102">
        <v>37.5</v>
      </c>
      <c r="H102" s="11">
        <f t="shared" si="6"/>
        <v>11</v>
      </c>
      <c r="I102" s="10">
        <v>7</v>
      </c>
      <c r="J102" s="8">
        <v>65</v>
      </c>
      <c r="K102" s="4" t="str">
        <f t="shared" si="7"/>
        <v>Parsley</v>
      </c>
      <c r="L102" s="3">
        <v>10</v>
      </c>
      <c r="M102" s="4">
        <f t="shared" si="8"/>
        <v>36.799999999999997</v>
      </c>
      <c r="N102" s="5">
        <f t="shared" si="9"/>
        <v>3.68</v>
      </c>
      <c r="O102" s="6" t="str">
        <f t="shared" si="10"/>
        <v/>
      </c>
    </row>
    <row r="103" spans="1:15" ht="16.5" thickTop="1" thickBot="1" x14ac:dyDescent="0.3">
      <c r="A103">
        <v>102</v>
      </c>
      <c r="B103" t="s">
        <v>165</v>
      </c>
      <c r="C103">
        <v>262.33999999999997</v>
      </c>
      <c r="D103">
        <v>16.22</v>
      </c>
      <c r="E103">
        <v>11.94</v>
      </c>
      <c r="F103">
        <v>23.02</v>
      </c>
      <c r="H103" s="11">
        <f t="shared" si="6"/>
        <v>12</v>
      </c>
      <c r="I103" s="10">
        <v>7</v>
      </c>
      <c r="J103" s="8">
        <v>66</v>
      </c>
      <c r="K103" s="4" t="str">
        <f t="shared" si="7"/>
        <v>Thyme</v>
      </c>
      <c r="L103" s="3">
        <v>5</v>
      </c>
      <c r="M103" s="4">
        <f t="shared" si="8"/>
        <v>101.3</v>
      </c>
      <c r="N103" s="5">
        <f t="shared" si="9"/>
        <v>5.0650000000000004</v>
      </c>
      <c r="O103" s="6" t="str">
        <f t="shared" si="10"/>
        <v/>
      </c>
    </row>
    <row r="104" spans="1:15" ht="16.5" thickTop="1" thickBot="1" x14ac:dyDescent="0.3">
      <c r="A104">
        <v>103</v>
      </c>
      <c r="B104" t="s">
        <v>166</v>
      </c>
      <c r="C104">
        <v>229.14</v>
      </c>
      <c r="D104">
        <v>10.83</v>
      </c>
      <c r="E104">
        <v>13.84</v>
      </c>
      <c r="F104">
        <v>15.88</v>
      </c>
      <c r="H104" s="11">
        <f t="shared" si="6"/>
        <v>13</v>
      </c>
      <c r="I104" s="10">
        <v>7</v>
      </c>
      <c r="J104" s="8">
        <v>196</v>
      </c>
      <c r="K104" s="4" t="str">
        <f t="shared" si="7"/>
        <v>Salt</v>
      </c>
      <c r="L104" s="3">
        <v>3</v>
      </c>
      <c r="M104" s="4">
        <f t="shared" si="8"/>
        <v>0</v>
      </c>
      <c r="N104" s="5">
        <f t="shared" si="9"/>
        <v>0</v>
      </c>
      <c r="O104" s="6" t="str">
        <f t="shared" si="10"/>
        <v/>
      </c>
    </row>
    <row r="105" spans="1:15" ht="16.5" thickTop="1" thickBot="1" x14ac:dyDescent="0.3">
      <c r="A105">
        <v>104</v>
      </c>
      <c r="B105" t="s">
        <v>84</v>
      </c>
      <c r="C105">
        <v>237.54</v>
      </c>
      <c r="D105">
        <v>8.94</v>
      </c>
      <c r="E105">
        <v>6.05</v>
      </c>
      <c r="F105">
        <v>38.28</v>
      </c>
      <c r="H105" s="11">
        <f t="shared" si="6"/>
        <v>1</v>
      </c>
      <c r="I105" s="10">
        <v>8</v>
      </c>
      <c r="J105" s="8">
        <v>143</v>
      </c>
      <c r="K105" s="4" t="str">
        <f t="shared" si="7"/>
        <v>Chicken</v>
      </c>
      <c r="L105" s="3">
        <v>800</v>
      </c>
      <c r="M105" s="4">
        <f t="shared" si="8"/>
        <v>162</v>
      </c>
      <c r="N105" s="5">
        <f t="shared" si="9"/>
        <v>1296</v>
      </c>
      <c r="O105" s="6">
        <f t="shared" si="10"/>
        <v>2778.1669999999995</v>
      </c>
    </row>
    <row r="106" spans="1:15" ht="16.5" thickTop="1" thickBot="1" x14ac:dyDescent="0.3">
      <c r="A106">
        <v>105</v>
      </c>
      <c r="B106" t="s">
        <v>167</v>
      </c>
      <c r="C106">
        <v>317.43</v>
      </c>
      <c r="D106">
        <v>15.21</v>
      </c>
      <c r="E106">
        <v>16.170000000000002</v>
      </c>
      <c r="F106">
        <v>28.95</v>
      </c>
      <c r="H106" s="11">
        <f t="shared" si="6"/>
        <v>2</v>
      </c>
      <c r="I106" s="10">
        <v>8</v>
      </c>
      <c r="J106" s="8">
        <v>63</v>
      </c>
      <c r="K106" s="4" t="str">
        <f t="shared" si="7"/>
        <v>Carrot</v>
      </c>
      <c r="L106" s="3">
        <v>300</v>
      </c>
      <c r="M106" s="4">
        <f t="shared" si="8"/>
        <v>31</v>
      </c>
      <c r="N106" s="5">
        <f t="shared" si="9"/>
        <v>93</v>
      </c>
      <c r="O106" s="6" t="str">
        <f t="shared" si="10"/>
        <v/>
      </c>
    </row>
    <row r="107" spans="1:15" ht="16.5" thickTop="1" thickBot="1" x14ac:dyDescent="0.3">
      <c r="A107">
        <v>106</v>
      </c>
      <c r="B107" t="s">
        <v>168</v>
      </c>
      <c r="C107">
        <v>260.3</v>
      </c>
      <c r="D107">
        <v>13.02</v>
      </c>
      <c r="E107">
        <v>8.9700000000000006</v>
      </c>
      <c r="F107">
        <v>32.96</v>
      </c>
      <c r="H107" s="11">
        <f t="shared" si="6"/>
        <v>3</v>
      </c>
      <c r="I107" s="10">
        <v>8</v>
      </c>
      <c r="J107" s="8">
        <v>4</v>
      </c>
      <c r="K107" s="4" t="str">
        <f t="shared" si="7"/>
        <v>Potato</v>
      </c>
      <c r="L107" s="3">
        <v>300</v>
      </c>
      <c r="M107" s="4">
        <f t="shared" si="8"/>
        <v>81</v>
      </c>
      <c r="N107" s="5">
        <f t="shared" si="9"/>
        <v>243</v>
      </c>
      <c r="O107" s="6" t="str">
        <f t="shared" si="10"/>
        <v/>
      </c>
    </row>
    <row r="108" spans="1:15" ht="16.5" thickTop="1" thickBot="1" x14ac:dyDescent="0.3">
      <c r="A108">
        <v>107</v>
      </c>
      <c r="B108" t="s">
        <v>169</v>
      </c>
      <c r="C108">
        <v>284.10000000000002</v>
      </c>
      <c r="D108">
        <v>7.68</v>
      </c>
      <c r="E108">
        <v>6.92</v>
      </c>
      <c r="F108">
        <v>50.83</v>
      </c>
      <c r="H108" s="11">
        <f t="shared" si="6"/>
        <v>4</v>
      </c>
      <c r="I108" s="10">
        <v>8</v>
      </c>
      <c r="J108" s="8">
        <v>73</v>
      </c>
      <c r="K108" s="4" t="str">
        <f t="shared" si="7"/>
        <v>Onion</v>
      </c>
      <c r="L108" s="3">
        <v>200</v>
      </c>
      <c r="M108" s="4">
        <f t="shared" si="8"/>
        <v>35</v>
      </c>
      <c r="N108" s="5">
        <f t="shared" si="9"/>
        <v>70</v>
      </c>
      <c r="O108" s="6" t="str">
        <f t="shared" si="10"/>
        <v/>
      </c>
    </row>
    <row r="109" spans="1:15" ht="16.5" thickTop="1" thickBot="1" x14ac:dyDescent="0.3">
      <c r="A109">
        <v>108</v>
      </c>
      <c r="B109" t="s">
        <v>170</v>
      </c>
      <c r="C109">
        <v>167.1</v>
      </c>
      <c r="D109">
        <v>4.4000000000000004</v>
      </c>
      <c r="E109">
        <v>0.54</v>
      </c>
      <c r="F109">
        <v>27.39</v>
      </c>
      <c r="H109" s="11">
        <f t="shared" si="6"/>
        <v>5</v>
      </c>
      <c r="I109" s="10">
        <v>8</v>
      </c>
      <c r="J109" s="8">
        <v>211</v>
      </c>
      <c r="K109" s="4" t="str">
        <f t="shared" si="7"/>
        <v>Bell Pepper</v>
      </c>
      <c r="L109" s="3">
        <v>200</v>
      </c>
      <c r="M109" s="4">
        <f t="shared" si="8"/>
        <v>28.1</v>
      </c>
      <c r="N109" s="5">
        <f t="shared" si="9"/>
        <v>56.2</v>
      </c>
      <c r="O109" s="6" t="str">
        <f t="shared" si="10"/>
        <v/>
      </c>
    </row>
    <row r="110" spans="1:15" ht="16.5" thickTop="1" thickBot="1" x14ac:dyDescent="0.3">
      <c r="A110">
        <v>109</v>
      </c>
      <c r="B110" t="s">
        <v>171</v>
      </c>
      <c r="C110">
        <v>251.33</v>
      </c>
      <c r="D110">
        <v>16.670000000000002</v>
      </c>
      <c r="E110">
        <v>11.78</v>
      </c>
      <c r="F110">
        <v>20.18</v>
      </c>
      <c r="H110" s="11">
        <f t="shared" si="6"/>
        <v>6</v>
      </c>
      <c r="I110" s="10">
        <v>8</v>
      </c>
      <c r="J110" s="8">
        <v>67</v>
      </c>
      <c r="K110" s="4" t="str">
        <f t="shared" si="7"/>
        <v>Tomato</v>
      </c>
      <c r="L110" s="3">
        <v>150</v>
      </c>
      <c r="M110" s="4">
        <f t="shared" si="8"/>
        <v>17</v>
      </c>
      <c r="N110" s="5">
        <f t="shared" si="9"/>
        <v>25.5</v>
      </c>
      <c r="O110" s="6" t="str">
        <f t="shared" si="10"/>
        <v/>
      </c>
    </row>
    <row r="111" spans="1:15" ht="16.5" thickTop="1" thickBot="1" x14ac:dyDescent="0.3">
      <c r="A111">
        <v>110</v>
      </c>
      <c r="B111" t="s">
        <v>172</v>
      </c>
      <c r="C111">
        <v>160.13999999999999</v>
      </c>
      <c r="D111">
        <v>5.13</v>
      </c>
      <c r="E111">
        <v>5.62</v>
      </c>
      <c r="F111">
        <v>23.68</v>
      </c>
      <c r="H111" s="11">
        <f t="shared" si="6"/>
        <v>7</v>
      </c>
      <c r="I111" s="10">
        <v>8</v>
      </c>
      <c r="J111" s="8">
        <v>97</v>
      </c>
      <c r="K111" s="4" t="str">
        <f t="shared" si="7"/>
        <v>Wheat Flour</v>
      </c>
      <c r="L111" s="3">
        <v>100</v>
      </c>
      <c r="M111" s="4">
        <f t="shared" si="8"/>
        <v>345</v>
      </c>
      <c r="N111" s="5">
        <f t="shared" si="9"/>
        <v>345</v>
      </c>
      <c r="O111" s="6" t="str">
        <f t="shared" si="10"/>
        <v/>
      </c>
    </row>
    <row r="112" spans="1:15" ht="16.5" thickTop="1" thickBot="1" x14ac:dyDescent="0.3">
      <c r="A112">
        <v>111</v>
      </c>
      <c r="B112" t="s">
        <v>173</v>
      </c>
      <c r="C112">
        <v>365</v>
      </c>
      <c r="D112">
        <v>13.8</v>
      </c>
      <c r="E112">
        <v>6.7</v>
      </c>
      <c r="F112">
        <v>67.5</v>
      </c>
      <c r="H112" s="11">
        <f t="shared" si="6"/>
        <v>8</v>
      </c>
      <c r="I112" s="10">
        <v>8</v>
      </c>
      <c r="J112" s="8">
        <v>192</v>
      </c>
      <c r="K112" s="4" t="str">
        <f t="shared" si="7"/>
        <v>Vegetable Oil</v>
      </c>
      <c r="L112" s="3">
        <v>50</v>
      </c>
      <c r="M112" s="4">
        <f t="shared" si="8"/>
        <v>857</v>
      </c>
      <c r="N112" s="5">
        <f t="shared" si="9"/>
        <v>428.5</v>
      </c>
      <c r="O112" s="6" t="str">
        <f t="shared" si="10"/>
        <v/>
      </c>
    </row>
    <row r="113" spans="1:15" ht="16.5" thickTop="1" thickBot="1" x14ac:dyDescent="0.3">
      <c r="A113">
        <v>112</v>
      </c>
      <c r="B113" t="s">
        <v>174</v>
      </c>
      <c r="C113">
        <v>349</v>
      </c>
      <c r="D113">
        <v>12.6</v>
      </c>
      <c r="E113">
        <v>3.1</v>
      </c>
      <c r="F113">
        <v>69.3</v>
      </c>
      <c r="H113" s="11">
        <f t="shared" si="6"/>
        <v>9</v>
      </c>
      <c r="I113" s="10">
        <v>8</v>
      </c>
      <c r="J113" s="8">
        <v>148</v>
      </c>
      <c r="K113" s="4" t="str">
        <f t="shared" si="7"/>
        <v>Ketchup</v>
      </c>
      <c r="L113" s="3">
        <v>50</v>
      </c>
      <c r="M113" s="4">
        <f t="shared" si="8"/>
        <v>112</v>
      </c>
      <c r="N113" s="5">
        <f t="shared" si="9"/>
        <v>56</v>
      </c>
      <c r="O113" s="6" t="str">
        <f t="shared" si="10"/>
        <v/>
      </c>
    </row>
    <row r="114" spans="1:15" ht="16.5" thickTop="1" thickBot="1" x14ac:dyDescent="0.3">
      <c r="A114">
        <v>113</v>
      </c>
      <c r="B114" t="s">
        <v>175</v>
      </c>
      <c r="C114">
        <v>317</v>
      </c>
      <c r="D114">
        <v>11.7</v>
      </c>
      <c r="E114">
        <v>1.9</v>
      </c>
      <c r="F114">
        <v>69.099999999999994</v>
      </c>
      <c r="H114" s="11">
        <f t="shared" si="6"/>
        <v>10</v>
      </c>
      <c r="I114" s="10">
        <v>8</v>
      </c>
      <c r="J114" s="8">
        <v>179</v>
      </c>
      <c r="K114" s="4" t="str">
        <f t="shared" si="7"/>
        <v>Soy Sauce</v>
      </c>
      <c r="L114" s="3">
        <v>30</v>
      </c>
      <c r="M114" s="4">
        <f t="shared" si="8"/>
        <v>53.6</v>
      </c>
      <c r="N114" s="5">
        <f t="shared" si="9"/>
        <v>16.080000000000002</v>
      </c>
      <c r="O114" s="6" t="str">
        <f t="shared" si="10"/>
        <v/>
      </c>
    </row>
    <row r="115" spans="1:15" ht="16.5" thickTop="1" thickBot="1" x14ac:dyDescent="0.3">
      <c r="A115">
        <v>114</v>
      </c>
      <c r="B115" t="s">
        <v>85</v>
      </c>
      <c r="C115">
        <v>360</v>
      </c>
      <c r="D115">
        <v>10.3</v>
      </c>
      <c r="E115">
        <v>1</v>
      </c>
      <c r="F115">
        <v>74.8</v>
      </c>
      <c r="H115" s="11">
        <f t="shared" si="6"/>
        <v>11</v>
      </c>
      <c r="I115" s="10">
        <v>8</v>
      </c>
      <c r="J115" s="8">
        <v>204</v>
      </c>
      <c r="K115" s="4" t="str">
        <f t="shared" si="7"/>
        <v>Brown Sugar</v>
      </c>
      <c r="L115" s="3">
        <v>20</v>
      </c>
      <c r="M115" s="4">
        <f t="shared" si="8"/>
        <v>366.3</v>
      </c>
      <c r="N115" s="5">
        <f t="shared" si="9"/>
        <v>73.260000000000005</v>
      </c>
      <c r="O115" s="6" t="str">
        <f t="shared" si="10"/>
        <v/>
      </c>
    </row>
    <row r="116" spans="1:15" ht="16.5" thickTop="1" thickBot="1" x14ac:dyDescent="0.3">
      <c r="A116">
        <v>115</v>
      </c>
      <c r="B116" t="s">
        <v>176</v>
      </c>
      <c r="C116">
        <v>335</v>
      </c>
      <c r="D116">
        <v>9.8000000000000007</v>
      </c>
      <c r="E116">
        <v>1.8</v>
      </c>
      <c r="F116">
        <v>75.2</v>
      </c>
      <c r="H116" s="11">
        <f t="shared" si="6"/>
        <v>12</v>
      </c>
      <c r="I116" s="10">
        <v>8</v>
      </c>
      <c r="J116" s="8">
        <v>128</v>
      </c>
      <c r="K116" s="4" t="str">
        <f t="shared" si="7"/>
        <v>Herring</v>
      </c>
      <c r="L116" s="3">
        <v>20</v>
      </c>
      <c r="M116" s="4">
        <f t="shared" si="8"/>
        <v>222</v>
      </c>
      <c r="N116" s="5">
        <f t="shared" si="9"/>
        <v>44.4</v>
      </c>
      <c r="O116" s="6" t="str">
        <f t="shared" si="10"/>
        <v/>
      </c>
    </row>
    <row r="117" spans="1:15" ht="16.5" thickTop="1" thickBot="1" x14ac:dyDescent="0.3">
      <c r="A117">
        <v>116</v>
      </c>
      <c r="B117" t="s">
        <v>246</v>
      </c>
      <c r="C117">
        <v>129.69999999999999</v>
      </c>
      <c r="D117">
        <v>2.7</v>
      </c>
      <c r="E117">
        <v>0.3</v>
      </c>
      <c r="F117">
        <v>28.5</v>
      </c>
      <c r="H117" s="11">
        <f t="shared" si="6"/>
        <v>13</v>
      </c>
      <c r="I117" s="10">
        <v>8</v>
      </c>
      <c r="J117" s="8">
        <v>66</v>
      </c>
      <c r="K117" s="4" t="str">
        <f t="shared" si="7"/>
        <v>Thyme</v>
      </c>
      <c r="L117" s="3">
        <v>10</v>
      </c>
      <c r="M117" s="4">
        <f t="shared" si="8"/>
        <v>101.3</v>
      </c>
      <c r="N117" s="5">
        <f t="shared" si="9"/>
        <v>10.130000000000001</v>
      </c>
      <c r="O117" s="6" t="str">
        <f t="shared" si="10"/>
        <v/>
      </c>
    </row>
    <row r="118" spans="1:15" ht="16.5" thickTop="1" thickBot="1" x14ac:dyDescent="0.3">
      <c r="A118">
        <v>117</v>
      </c>
      <c r="B118" t="s">
        <v>177</v>
      </c>
      <c r="C118">
        <v>307</v>
      </c>
      <c r="D118">
        <v>9.5</v>
      </c>
      <c r="E118">
        <v>1.7</v>
      </c>
      <c r="F118">
        <v>72.599999999999994</v>
      </c>
      <c r="H118" s="11">
        <f t="shared" si="6"/>
        <v>14</v>
      </c>
      <c r="I118" s="10">
        <v>8</v>
      </c>
      <c r="J118" s="8">
        <v>65</v>
      </c>
      <c r="K118" s="4" t="str">
        <f t="shared" si="7"/>
        <v>Parsley</v>
      </c>
      <c r="L118" s="3">
        <v>10</v>
      </c>
      <c r="M118" s="4">
        <f t="shared" si="8"/>
        <v>36.799999999999997</v>
      </c>
      <c r="N118" s="5">
        <f t="shared" si="9"/>
        <v>3.68</v>
      </c>
      <c r="O118" s="6" t="str">
        <f t="shared" si="10"/>
        <v/>
      </c>
    </row>
    <row r="119" spans="1:15" ht="16.5" thickTop="1" thickBot="1" x14ac:dyDescent="0.3">
      <c r="A119">
        <v>118</v>
      </c>
      <c r="B119" t="s">
        <v>178</v>
      </c>
      <c r="C119">
        <v>352</v>
      </c>
      <c r="D119">
        <v>10.6</v>
      </c>
      <c r="E119">
        <v>2.9</v>
      </c>
      <c r="F119">
        <v>69.5</v>
      </c>
      <c r="H119" s="11">
        <f t="shared" si="6"/>
        <v>15</v>
      </c>
      <c r="I119" s="10">
        <v>8</v>
      </c>
      <c r="J119" s="8">
        <v>215</v>
      </c>
      <c r="K119" s="4" t="str">
        <f t="shared" si="7"/>
        <v>Ginger</v>
      </c>
      <c r="L119" s="3">
        <v>5</v>
      </c>
      <c r="M119" s="4">
        <f t="shared" si="8"/>
        <v>80</v>
      </c>
      <c r="N119" s="5">
        <f t="shared" si="9"/>
        <v>4</v>
      </c>
      <c r="O119" s="6" t="str">
        <f t="shared" si="10"/>
        <v/>
      </c>
    </row>
    <row r="120" spans="1:15" ht="16.5" thickTop="1" thickBot="1" x14ac:dyDescent="0.3">
      <c r="A120">
        <v>119</v>
      </c>
      <c r="B120" t="s">
        <v>86</v>
      </c>
      <c r="C120">
        <v>144.08000000000001</v>
      </c>
      <c r="D120">
        <v>5.68</v>
      </c>
      <c r="E120">
        <v>5.75</v>
      </c>
      <c r="F120">
        <v>19.43</v>
      </c>
      <c r="H120" s="11">
        <f t="shared" si="6"/>
        <v>16</v>
      </c>
      <c r="I120" s="10">
        <v>8</v>
      </c>
      <c r="J120" s="8">
        <v>223</v>
      </c>
      <c r="K120" s="4" t="str">
        <f t="shared" si="7"/>
        <v>Worcestershire Sauce</v>
      </c>
      <c r="L120" s="3">
        <v>5</v>
      </c>
      <c r="M120" s="4">
        <f t="shared" si="8"/>
        <v>76.5</v>
      </c>
      <c r="N120" s="5">
        <f t="shared" si="9"/>
        <v>3.8250000000000002</v>
      </c>
      <c r="O120" s="6" t="str">
        <f t="shared" si="10"/>
        <v/>
      </c>
    </row>
    <row r="121" spans="1:15" ht="16.5" thickTop="1" thickBot="1" x14ac:dyDescent="0.3">
      <c r="A121">
        <v>120</v>
      </c>
      <c r="B121" t="s">
        <v>179</v>
      </c>
      <c r="C121">
        <v>141.15</v>
      </c>
      <c r="D121">
        <v>3.04</v>
      </c>
      <c r="E121">
        <v>3.05</v>
      </c>
      <c r="F121">
        <v>26.28</v>
      </c>
      <c r="H121" s="11">
        <f t="shared" si="6"/>
        <v>17</v>
      </c>
      <c r="I121" s="10">
        <v>8</v>
      </c>
      <c r="J121" s="8">
        <v>66</v>
      </c>
      <c r="K121" s="4" t="str">
        <f t="shared" si="7"/>
        <v>Thyme</v>
      </c>
      <c r="L121" s="3">
        <v>2</v>
      </c>
      <c r="M121" s="4">
        <f t="shared" si="8"/>
        <v>101.3</v>
      </c>
      <c r="N121" s="5">
        <f t="shared" si="9"/>
        <v>2.0259999999999998</v>
      </c>
      <c r="O121" s="6" t="str">
        <f t="shared" si="10"/>
        <v/>
      </c>
    </row>
    <row r="122" spans="1:15" ht="16.5" thickTop="1" thickBot="1" x14ac:dyDescent="0.3">
      <c r="A122">
        <v>121</v>
      </c>
      <c r="B122" t="s">
        <v>180</v>
      </c>
      <c r="C122">
        <v>155.49</v>
      </c>
      <c r="D122">
        <v>4.37</v>
      </c>
      <c r="E122">
        <v>5.08</v>
      </c>
      <c r="F122">
        <v>24.28</v>
      </c>
      <c r="H122" s="11">
        <f t="shared" si="6"/>
        <v>18</v>
      </c>
      <c r="I122" s="10">
        <v>8</v>
      </c>
      <c r="J122" s="8">
        <v>196</v>
      </c>
      <c r="K122" s="4" t="str">
        <f t="shared" si="7"/>
        <v>Salt</v>
      </c>
      <c r="L122" s="3">
        <v>3</v>
      </c>
      <c r="M122" s="4">
        <f t="shared" si="8"/>
        <v>0</v>
      </c>
      <c r="N122" s="5">
        <f t="shared" si="9"/>
        <v>0</v>
      </c>
      <c r="O122" s="6" t="str">
        <f t="shared" si="10"/>
        <v/>
      </c>
    </row>
    <row r="123" spans="1:15" ht="16.5" thickTop="1" thickBot="1" x14ac:dyDescent="0.3">
      <c r="A123">
        <v>122</v>
      </c>
      <c r="B123" t="s">
        <v>181</v>
      </c>
      <c r="C123">
        <v>120</v>
      </c>
      <c r="D123">
        <v>3</v>
      </c>
      <c r="E123">
        <v>10</v>
      </c>
      <c r="F123">
        <v>4.3</v>
      </c>
      <c r="H123" s="11">
        <f t="shared" si="6"/>
        <v>19</v>
      </c>
      <c r="I123" s="10">
        <v>8</v>
      </c>
      <c r="J123" s="8">
        <v>224</v>
      </c>
      <c r="K123" s="4" t="str">
        <f t="shared" si="7"/>
        <v>Pepper</v>
      </c>
      <c r="L123" s="3">
        <v>3</v>
      </c>
      <c r="M123" s="4">
        <f t="shared" si="8"/>
        <v>252.2</v>
      </c>
      <c r="N123" s="5">
        <f t="shared" si="9"/>
        <v>7.5659999999999989</v>
      </c>
      <c r="O123" s="6" t="str">
        <f t="shared" si="10"/>
        <v/>
      </c>
    </row>
    <row r="124" spans="1:15" ht="16.5" thickTop="1" thickBot="1" x14ac:dyDescent="0.3">
      <c r="A124">
        <v>123</v>
      </c>
      <c r="B124" t="s">
        <v>87</v>
      </c>
      <c r="C124">
        <v>334</v>
      </c>
      <c r="D124">
        <v>1.2</v>
      </c>
      <c r="E124">
        <v>32.5</v>
      </c>
      <c r="F124">
        <v>8.5</v>
      </c>
      <c r="H124" s="11">
        <f t="shared" si="6"/>
        <v>1</v>
      </c>
      <c r="I124" s="10">
        <v>9</v>
      </c>
      <c r="J124" s="8">
        <v>143</v>
      </c>
      <c r="K124" s="4" t="str">
        <f t="shared" si="7"/>
        <v>Chicken</v>
      </c>
      <c r="L124" s="3">
        <v>600</v>
      </c>
      <c r="M124" s="4">
        <f t="shared" si="8"/>
        <v>162</v>
      </c>
      <c r="N124" s="5">
        <f t="shared" si="9"/>
        <v>972</v>
      </c>
      <c r="O124" s="6">
        <f t="shared" si="10"/>
        <v>2389.5059999999999</v>
      </c>
    </row>
    <row r="125" spans="1:15" ht="16.5" thickTop="1" thickBot="1" x14ac:dyDescent="0.3">
      <c r="A125">
        <v>124</v>
      </c>
      <c r="B125" t="s">
        <v>88</v>
      </c>
      <c r="C125">
        <v>47</v>
      </c>
      <c r="D125">
        <v>0.6</v>
      </c>
      <c r="E125">
        <v>0.1</v>
      </c>
      <c r="F125">
        <v>9.6</v>
      </c>
      <c r="H125" s="11">
        <f t="shared" si="6"/>
        <v>2</v>
      </c>
      <c r="I125" s="10">
        <v>9</v>
      </c>
      <c r="J125" s="8">
        <v>211</v>
      </c>
      <c r="K125" s="4" t="str">
        <f t="shared" si="7"/>
        <v>Bell Pepper</v>
      </c>
      <c r="L125" s="3">
        <v>200</v>
      </c>
      <c r="M125" s="4">
        <f t="shared" si="8"/>
        <v>28.1</v>
      </c>
      <c r="N125" s="5">
        <f t="shared" si="9"/>
        <v>56.2</v>
      </c>
      <c r="O125" s="6" t="str">
        <f t="shared" si="10"/>
        <v/>
      </c>
    </row>
    <row r="126" spans="1:15" ht="16.5" thickTop="1" thickBot="1" x14ac:dyDescent="0.3">
      <c r="A126">
        <v>125</v>
      </c>
      <c r="B126" t="s">
        <v>250</v>
      </c>
      <c r="C126">
        <v>309</v>
      </c>
      <c r="D126">
        <v>11.8</v>
      </c>
      <c r="E126">
        <v>8.6</v>
      </c>
      <c r="F126">
        <v>63.4</v>
      </c>
      <c r="H126" s="11">
        <f t="shared" si="6"/>
        <v>3</v>
      </c>
      <c r="I126" s="10">
        <v>9</v>
      </c>
      <c r="J126" s="8">
        <v>175</v>
      </c>
      <c r="K126" s="4" t="str">
        <f t="shared" si="7"/>
        <v>Peanut</v>
      </c>
      <c r="L126" s="3">
        <v>100</v>
      </c>
      <c r="M126" s="4">
        <f t="shared" si="8"/>
        <v>569</v>
      </c>
      <c r="N126" s="5">
        <f t="shared" si="9"/>
        <v>569</v>
      </c>
      <c r="O126" s="6" t="str">
        <f t="shared" si="10"/>
        <v/>
      </c>
    </row>
    <row r="127" spans="1:15" ht="16.5" thickTop="1" thickBot="1" x14ac:dyDescent="0.3">
      <c r="A127">
        <v>126</v>
      </c>
      <c r="B127" t="s">
        <v>89</v>
      </c>
      <c r="C127">
        <v>333</v>
      </c>
      <c r="D127">
        <v>19.8</v>
      </c>
      <c r="E127">
        <v>14.5</v>
      </c>
      <c r="F127">
        <v>49.9</v>
      </c>
      <c r="H127" s="11">
        <f t="shared" si="6"/>
        <v>4</v>
      </c>
      <c r="I127" s="10">
        <v>9</v>
      </c>
      <c r="J127" s="8">
        <v>225</v>
      </c>
      <c r="K127" s="4" t="str">
        <f t="shared" si="7"/>
        <v>Green Onion</v>
      </c>
      <c r="L127" s="3">
        <v>100</v>
      </c>
      <c r="M127" s="4">
        <f t="shared" si="8"/>
        <v>32</v>
      </c>
      <c r="N127" s="5">
        <f t="shared" si="9"/>
        <v>32</v>
      </c>
      <c r="O127" s="6" t="str">
        <f t="shared" si="10"/>
        <v/>
      </c>
    </row>
    <row r="128" spans="1:15" ht="16.5" thickTop="1" thickBot="1" x14ac:dyDescent="0.3">
      <c r="A128">
        <v>127</v>
      </c>
      <c r="B128" t="s">
        <v>182</v>
      </c>
      <c r="C128">
        <v>277</v>
      </c>
      <c r="D128">
        <v>9.4</v>
      </c>
      <c r="E128">
        <v>5.4</v>
      </c>
      <c r="F128">
        <v>71</v>
      </c>
      <c r="H128" s="11">
        <f t="shared" si="6"/>
        <v>5</v>
      </c>
      <c r="I128" s="10">
        <v>9</v>
      </c>
      <c r="J128" s="8">
        <v>63</v>
      </c>
      <c r="K128" s="4" t="str">
        <f t="shared" si="7"/>
        <v>Carrot</v>
      </c>
      <c r="L128" s="3">
        <v>100</v>
      </c>
      <c r="M128" s="4">
        <f t="shared" si="8"/>
        <v>31</v>
      </c>
      <c r="N128" s="5">
        <f t="shared" si="9"/>
        <v>31</v>
      </c>
      <c r="O128" s="6" t="str">
        <f t="shared" si="10"/>
        <v/>
      </c>
    </row>
    <row r="129" spans="1:15" ht="16.5" thickTop="1" thickBot="1" x14ac:dyDescent="0.3">
      <c r="A129">
        <v>128</v>
      </c>
      <c r="B129" t="s">
        <v>90</v>
      </c>
      <c r="C129">
        <v>222</v>
      </c>
      <c r="D129">
        <v>20</v>
      </c>
      <c r="E129">
        <v>15.4</v>
      </c>
      <c r="F129">
        <v>0.7</v>
      </c>
      <c r="H129" s="11">
        <f t="shared" si="6"/>
        <v>6</v>
      </c>
      <c r="I129" s="10">
        <v>9</v>
      </c>
      <c r="J129" s="8">
        <v>226</v>
      </c>
      <c r="K129" s="4" t="str">
        <f t="shared" si="7"/>
        <v>Red Chili</v>
      </c>
      <c r="L129" s="3">
        <v>50</v>
      </c>
      <c r="M129" s="4">
        <f t="shared" si="8"/>
        <v>40</v>
      </c>
      <c r="N129" s="5">
        <f t="shared" si="9"/>
        <v>20</v>
      </c>
      <c r="O129" s="6" t="str">
        <f t="shared" si="10"/>
        <v/>
      </c>
    </row>
    <row r="130" spans="1:15" ht="16.5" thickTop="1" thickBot="1" x14ac:dyDescent="0.3">
      <c r="A130">
        <v>129</v>
      </c>
      <c r="B130" t="s">
        <v>91</v>
      </c>
      <c r="C130">
        <v>89</v>
      </c>
      <c r="D130">
        <v>17.2</v>
      </c>
      <c r="E130">
        <v>2.2000000000000002</v>
      </c>
      <c r="F130">
        <v>0</v>
      </c>
      <c r="H130" s="11">
        <f t="shared" si="6"/>
        <v>7</v>
      </c>
      <c r="I130" s="10">
        <v>9</v>
      </c>
      <c r="J130" s="8">
        <v>57</v>
      </c>
      <c r="K130" s="4" t="str">
        <f t="shared" si="7"/>
        <v>Garlic</v>
      </c>
      <c r="L130" s="3">
        <v>50</v>
      </c>
      <c r="M130" s="4">
        <f t="shared" si="8"/>
        <v>128</v>
      </c>
      <c r="N130" s="5">
        <f t="shared" si="9"/>
        <v>64</v>
      </c>
      <c r="O130" s="6" t="str">
        <f t="shared" si="10"/>
        <v/>
      </c>
    </row>
    <row r="131" spans="1:15" ht="16.5" thickTop="1" thickBot="1" x14ac:dyDescent="0.3">
      <c r="A131">
        <v>130</v>
      </c>
      <c r="B131" t="s">
        <v>92</v>
      </c>
      <c r="C131">
        <v>123</v>
      </c>
      <c r="D131">
        <v>17.100000000000001</v>
      </c>
      <c r="E131">
        <v>6</v>
      </c>
      <c r="F131">
        <v>0.1</v>
      </c>
      <c r="H131" s="11">
        <f t="shared" ref="H131:H194" si="11">IF(I131=I130,H130+1,1)</f>
        <v>8</v>
      </c>
      <c r="I131" s="10">
        <v>9</v>
      </c>
      <c r="J131" s="8">
        <v>215</v>
      </c>
      <c r="K131" s="4" t="str">
        <f t="shared" ref="K131:K194" si="12">VLOOKUP(J131,$A$2:$C$300,2,FALSE)</f>
        <v>Ginger</v>
      </c>
      <c r="L131" s="3">
        <v>50</v>
      </c>
      <c r="M131" s="4">
        <f t="shared" ref="M131:M194" si="13">VLOOKUP(J131,$A:$C,3,FALSE)</f>
        <v>80</v>
      </c>
      <c r="N131" s="5">
        <f t="shared" ref="N131:N194" si="14">L131*M131*0.01</f>
        <v>40</v>
      </c>
      <c r="O131" s="6" t="str">
        <f t="shared" ref="O131:O194" si="15">IF(H131&lt;&gt;1,"",SUMIF(I131:I186,I131,N131:N186))</f>
        <v/>
      </c>
    </row>
    <row r="132" spans="1:15" ht="16.5" thickTop="1" thickBot="1" x14ac:dyDescent="0.3">
      <c r="A132">
        <v>131</v>
      </c>
      <c r="B132" t="s">
        <v>93</v>
      </c>
      <c r="C132">
        <v>202</v>
      </c>
      <c r="D132">
        <v>19.899999999999999</v>
      </c>
      <c r="E132">
        <v>13.6</v>
      </c>
      <c r="F132">
        <v>0</v>
      </c>
      <c r="H132" s="11">
        <f t="shared" si="11"/>
        <v>9</v>
      </c>
      <c r="I132" s="10">
        <v>9</v>
      </c>
      <c r="J132" s="8">
        <v>227</v>
      </c>
      <c r="K132" s="4" t="str">
        <f t="shared" si="12"/>
        <v>Cornstarch</v>
      </c>
      <c r="L132" s="3">
        <v>30</v>
      </c>
      <c r="M132" s="4">
        <f t="shared" si="13"/>
        <v>375</v>
      </c>
      <c r="N132" s="5">
        <f t="shared" si="14"/>
        <v>112.5</v>
      </c>
      <c r="O132" s="6" t="str">
        <f t="shared" si="15"/>
        <v/>
      </c>
    </row>
    <row r="133" spans="1:15" ht="16.5" thickTop="1" thickBot="1" x14ac:dyDescent="0.3">
      <c r="A133">
        <v>132</v>
      </c>
      <c r="B133" t="s">
        <v>94</v>
      </c>
      <c r="C133">
        <v>87</v>
      </c>
      <c r="D133">
        <v>19.7</v>
      </c>
      <c r="E133">
        <v>0.8</v>
      </c>
      <c r="F133">
        <v>0.1</v>
      </c>
      <c r="H133" s="11">
        <f t="shared" si="11"/>
        <v>10</v>
      </c>
      <c r="I133" s="10">
        <v>9</v>
      </c>
      <c r="J133" s="8">
        <v>192</v>
      </c>
      <c r="K133" s="4" t="str">
        <f t="shared" si="12"/>
        <v>Vegetable Oil</v>
      </c>
      <c r="L133" s="3">
        <v>30</v>
      </c>
      <c r="M133" s="4">
        <f t="shared" si="13"/>
        <v>857</v>
      </c>
      <c r="N133" s="5">
        <f t="shared" si="14"/>
        <v>257.10000000000002</v>
      </c>
      <c r="O133" s="6" t="str">
        <f t="shared" si="15"/>
        <v/>
      </c>
    </row>
    <row r="134" spans="1:15" ht="16.5" thickTop="1" thickBot="1" x14ac:dyDescent="0.3">
      <c r="A134">
        <v>133</v>
      </c>
      <c r="B134" t="s">
        <v>95</v>
      </c>
      <c r="C134">
        <v>75</v>
      </c>
      <c r="D134">
        <v>17.7</v>
      </c>
      <c r="E134">
        <v>0.4</v>
      </c>
      <c r="F134">
        <v>0.1</v>
      </c>
      <c r="H134" s="11">
        <f t="shared" si="11"/>
        <v>11</v>
      </c>
      <c r="I134" s="10">
        <v>9</v>
      </c>
      <c r="J134" s="8">
        <v>179</v>
      </c>
      <c r="K134" s="4" t="str">
        <f t="shared" si="12"/>
        <v>Soy Sauce</v>
      </c>
      <c r="L134" s="3">
        <v>30</v>
      </c>
      <c r="M134" s="4">
        <f t="shared" si="13"/>
        <v>53.6</v>
      </c>
      <c r="N134" s="5">
        <f t="shared" si="14"/>
        <v>16.080000000000002</v>
      </c>
      <c r="O134" s="6" t="str">
        <f t="shared" si="15"/>
        <v/>
      </c>
    </row>
    <row r="135" spans="1:15" ht="16.5" thickTop="1" thickBot="1" x14ac:dyDescent="0.3">
      <c r="A135">
        <v>134</v>
      </c>
      <c r="B135" t="s">
        <v>96</v>
      </c>
      <c r="C135">
        <v>124</v>
      </c>
      <c r="D135">
        <v>20.100000000000001</v>
      </c>
      <c r="E135">
        <v>4.8</v>
      </c>
      <c r="F135">
        <v>0.1</v>
      </c>
      <c r="H135" s="11">
        <f t="shared" si="11"/>
        <v>12</v>
      </c>
      <c r="I135" s="10">
        <v>9</v>
      </c>
      <c r="J135" s="8">
        <v>228</v>
      </c>
      <c r="K135" s="4" t="str">
        <f t="shared" si="12"/>
        <v>Rice Vinegar</v>
      </c>
      <c r="L135" s="3">
        <v>20</v>
      </c>
      <c r="M135" s="4">
        <f t="shared" si="13"/>
        <v>18</v>
      </c>
      <c r="N135" s="5">
        <f t="shared" si="14"/>
        <v>3.6</v>
      </c>
      <c r="O135" s="6" t="str">
        <f t="shared" si="15"/>
        <v/>
      </c>
    </row>
    <row r="136" spans="1:15" ht="16.5" thickTop="1" thickBot="1" x14ac:dyDescent="0.3">
      <c r="A136">
        <v>135</v>
      </c>
      <c r="B136" t="s">
        <v>97</v>
      </c>
      <c r="C136">
        <v>93</v>
      </c>
      <c r="D136">
        <v>17.100000000000001</v>
      </c>
      <c r="E136">
        <v>2.7</v>
      </c>
      <c r="F136">
        <v>0</v>
      </c>
      <c r="H136" s="11">
        <f t="shared" si="11"/>
        <v>13</v>
      </c>
      <c r="I136" s="10">
        <v>9</v>
      </c>
      <c r="J136" s="8">
        <v>229</v>
      </c>
      <c r="K136" s="4" t="str">
        <f t="shared" si="12"/>
        <v>Hoisin Sauce</v>
      </c>
      <c r="L136" s="3">
        <v>20</v>
      </c>
      <c r="M136" s="4">
        <f t="shared" si="13"/>
        <v>218.8</v>
      </c>
      <c r="N136" s="5">
        <f t="shared" si="14"/>
        <v>43.76</v>
      </c>
      <c r="O136" s="6" t="str">
        <f t="shared" si="15"/>
        <v/>
      </c>
    </row>
    <row r="137" spans="1:15" ht="16.5" thickTop="1" thickBot="1" x14ac:dyDescent="0.3">
      <c r="A137">
        <v>136</v>
      </c>
      <c r="B137" t="s">
        <v>98</v>
      </c>
      <c r="C137">
        <v>174</v>
      </c>
      <c r="D137">
        <v>18.8</v>
      </c>
      <c r="E137">
        <v>10.9</v>
      </c>
      <c r="F137">
        <v>0.1</v>
      </c>
      <c r="H137" s="11">
        <f t="shared" si="11"/>
        <v>14</v>
      </c>
      <c r="I137" s="10">
        <v>9</v>
      </c>
      <c r="J137" s="8">
        <v>46</v>
      </c>
      <c r="K137" s="4" t="str">
        <f t="shared" si="12"/>
        <v>Sugar</v>
      </c>
      <c r="L137" s="3">
        <v>20</v>
      </c>
      <c r="M137" s="4">
        <f t="shared" si="13"/>
        <v>395</v>
      </c>
      <c r="N137" s="5">
        <f t="shared" si="14"/>
        <v>79</v>
      </c>
      <c r="O137" s="6" t="str">
        <f t="shared" si="15"/>
        <v/>
      </c>
    </row>
    <row r="138" spans="1:15" ht="16.5" thickTop="1" thickBot="1" x14ac:dyDescent="0.3">
      <c r="A138">
        <v>137</v>
      </c>
      <c r="B138" t="s">
        <v>99</v>
      </c>
      <c r="C138">
        <v>84</v>
      </c>
      <c r="D138">
        <v>18.7</v>
      </c>
      <c r="E138">
        <v>0.8</v>
      </c>
      <c r="F138">
        <v>0.4</v>
      </c>
      <c r="H138" s="11">
        <f t="shared" si="11"/>
        <v>15</v>
      </c>
      <c r="I138" s="10">
        <v>9</v>
      </c>
      <c r="J138" s="8">
        <v>220</v>
      </c>
      <c r="K138" s="4" t="str">
        <f t="shared" si="12"/>
        <v>Sesame Oil</v>
      </c>
      <c r="L138" s="3">
        <v>10</v>
      </c>
      <c r="M138" s="4">
        <f t="shared" si="13"/>
        <v>857</v>
      </c>
      <c r="N138" s="5">
        <f t="shared" si="14"/>
        <v>85.7</v>
      </c>
      <c r="O138" s="6" t="str">
        <f t="shared" si="15"/>
        <v/>
      </c>
    </row>
    <row r="139" spans="1:15" ht="16.5" thickTop="1" thickBot="1" x14ac:dyDescent="0.3">
      <c r="A139">
        <v>138</v>
      </c>
      <c r="B139" t="s">
        <v>183</v>
      </c>
      <c r="C139">
        <v>347</v>
      </c>
      <c r="D139">
        <v>15.1</v>
      </c>
      <c r="E139">
        <v>31.6</v>
      </c>
      <c r="F139">
        <v>0.5</v>
      </c>
      <c r="H139" s="11">
        <f t="shared" si="11"/>
        <v>16</v>
      </c>
      <c r="I139" s="10">
        <v>9</v>
      </c>
      <c r="J139" s="8">
        <v>196</v>
      </c>
      <c r="K139" s="4" t="str">
        <f t="shared" si="12"/>
        <v>Salt</v>
      </c>
      <c r="L139" s="3">
        <v>3</v>
      </c>
      <c r="M139" s="4">
        <f t="shared" si="13"/>
        <v>0</v>
      </c>
      <c r="N139" s="5">
        <f t="shared" si="14"/>
        <v>0</v>
      </c>
      <c r="O139" s="6" t="str">
        <f t="shared" si="15"/>
        <v/>
      </c>
    </row>
    <row r="140" spans="1:15" ht="16.5" thickTop="1" thickBot="1" x14ac:dyDescent="0.3">
      <c r="A140">
        <v>139</v>
      </c>
      <c r="B140" t="s">
        <v>100</v>
      </c>
      <c r="C140">
        <v>136</v>
      </c>
      <c r="D140">
        <v>23.7</v>
      </c>
      <c r="E140">
        <v>4.5999999999999996</v>
      </c>
      <c r="F140">
        <v>0</v>
      </c>
      <c r="H140" s="11">
        <f t="shared" si="11"/>
        <v>17</v>
      </c>
      <c r="I140" s="10">
        <v>9</v>
      </c>
      <c r="J140" s="8">
        <v>224</v>
      </c>
      <c r="K140" s="4" t="str">
        <f t="shared" si="12"/>
        <v>Pepper</v>
      </c>
      <c r="L140" s="3">
        <v>3</v>
      </c>
      <c r="M140" s="4">
        <f t="shared" si="13"/>
        <v>252.2</v>
      </c>
      <c r="N140" s="5">
        <f t="shared" si="14"/>
        <v>7.5659999999999989</v>
      </c>
      <c r="O140" s="6" t="str">
        <f t="shared" si="15"/>
        <v/>
      </c>
    </row>
    <row r="141" spans="1:15" ht="16.5" thickTop="1" thickBot="1" x14ac:dyDescent="0.3">
      <c r="A141">
        <v>140</v>
      </c>
      <c r="B141" t="s">
        <v>101</v>
      </c>
      <c r="C141">
        <v>278</v>
      </c>
      <c r="D141">
        <v>15</v>
      </c>
      <c r="E141">
        <v>24.5</v>
      </c>
      <c r="F141">
        <v>0</v>
      </c>
      <c r="H141" s="11">
        <f t="shared" si="11"/>
        <v>1</v>
      </c>
      <c r="I141" s="10">
        <v>10</v>
      </c>
      <c r="J141" s="8">
        <v>143</v>
      </c>
      <c r="K141" s="4" t="str">
        <f t="shared" si="12"/>
        <v>Chicken</v>
      </c>
      <c r="L141" s="3">
        <v>200</v>
      </c>
      <c r="M141" s="4">
        <f t="shared" si="13"/>
        <v>162</v>
      </c>
      <c r="N141" s="5">
        <f t="shared" si="14"/>
        <v>324</v>
      </c>
      <c r="O141" s="6">
        <f t="shared" si="15"/>
        <v>775.27600000000007</v>
      </c>
    </row>
    <row r="142" spans="1:15" ht="16.5" thickTop="1" thickBot="1" x14ac:dyDescent="0.3">
      <c r="A142">
        <v>141</v>
      </c>
      <c r="B142" t="s">
        <v>188</v>
      </c>
      <c r="C142">
        <v>111</v>
      </c>
      <c r="D142">
        <v>18.2</v>
      </c>
      <c r="E142">
        <v>4.2</v>
      </c>
      <c r="F142">
        <v>0.1</v>
      </c>
      <c r="H142" s="11">
        <f t="shared" si="11"/>
        <v>2</v>
      </c>
      <c r="I142" s="10">
        <v>10</v>
      </c>
      <c r="J142" s="8">
        <v>230</v>
      </c>
      <c r="K142" s="4" t="str">
        <f t="shared" si="12"/>
        <v>Jasmine Rice</v>
      </c>
      <c r="L142" s="3">
        <v>100</v>
      </c>
      <c r="M142" s="4">
        <f t="shared" si="13"/>
        <v>129.69999999999999</v>
      </c>
      <c r="N142" s="5">
        <f t="shared" si="14"/>
        <v>129.69999999999999</v>
      </c>
      <c r="O142" s="6" t="str">
        <f t="shared" si="15"/>
        <v/>
      </c>
    </row>
    <row r="143" spans="1:15" ht="16.5" thickTop="1" thickBot="1" x14ac:dyDescent="0.3">
      <c r="A143">
        <v>142</v>
      </c>
      <c r="B143" t="s">
        <v>189</v>
      </c>
      <c r="C143">
        <v>161</v>
      </c>
      <c r="D143">
        <v>18.600000000000001</v>
      </c>
      <c r="E143">
        <v>9.6</v>
      </c>
      <c r="F143">
        <v>0</v>
      </c>
      <c r="H143" s="11">
        <f t="shared" si="11"/>
        <v>3</v>
      </c>
      <c r="I143" s="10">
        <v>10</v>
      </c>
      <c r="J143" s="8">
        <v>215</v>
      </c>
      <c r="K143" s="4" t="str">
        <f t="shared" si="12"/>
        <v>Ginger</v>
      </c>
      <c r="L143" s="3">
        <v>50</v>
      </c>
      <c r="M143" s="4">
        <f t="shared" si="13"/>
        <v>80</v>
      </c>
      <c r="N143" s="5">
        <f t="shared" si="14"/>
        <v>40</v>
      </c>
      <c r="O143" s="6" t="str">
        <f t="shared" si="15"/>
        <v/>
      </c>
    </row>
    <row r="144" spans="1:15" ht="16.5" thickTop="1" thickBot="1" x14ac:dyDescent="0.3">
      <c r="A144">
        <v>143</v>
      </c>
      <c r="B144" t="s">
        <v>102</v>
      </c>
      <c r="C144">
        <v>162</v>
      </c>
      <c r="D144">
        <v>19.399999999999999</v>
      </c>
      <c r="E144">
        <v>9.3000000000000007</v>
      </c>
      <c r="F144">
        <v>0.3</v>
      </c>
      <c r="H144" s="11">
        <f t="shared" si="11"/>
        <v>4</v>
      </c>
      <c r="I144" s="10">
        <v>10</v>
      </c>
      <c r="J144" s="8">
        <v>225</v>
      </c>
      <c r="K144" s="4" t="str">
        <f t="shared" si="12"/>
        <v>Green Onion</v>
      </c>
      <c r="L144" s="3">
        <v>50</v>
      </c>
      <c r="M144" s="4">
        <f t="shared" si="13"/>
        <v>32</v>
      </c>
      <c r="N144" s="5">
        <f t="shared" si="14"/>
        <v>16</v>
      </c>
      <c r="O144" s="6" t="str">
        <f t="shared" si="15"/>
        <v/>
      </c>
    </row>
    <row r="145" spans="1:15" ht="16.5" thickTop="1" thickBot="1" x14ac:dyDescent="0.3">
      <c r="A145">
        <v>144</v>
      </c>
      <c r="B145" t="s">
        <v>190</v>
      </c>
      <c r="C145">
        <v>454</v>
      </c>
      <c r="D145">
        <v>41.5</v>
      </c>
      <c r="E145">
        <v>32</v>
      </c>
      <c r="F145">
        <v>0.1</v>
      </c>
      <c r="H145" s="11">
        <f t="shared" si="11"/>
        <v>5</v>
      </c>
      <c r="I145" s="10">
        <v>10</v>
      </c>
      <c r="J145" s="8">
        <v>57</v>
      </c>
      <c r="K145" s="4" t="str">
        <f t="shared" si="12"/>
        <v>Garlic</v>
      </c>
      <c r="L145" s="3">
        <v>30</v>
      </c>
      <c r="M145" s="4">
        <f t="shared" si="13"/>
        <v>128</v>
      </c>
      <c r="N145" s="5">
        <f t="shared" si="14"/>
        <v>38.4</v>
      </c>
      <c r="O145" s="6" t="str">
        <f t="shared" si="15"/>
        <v/>
      </c>
    </row>
    <row r="146" spans="1:15" ht="16.5" thickTop="1" thickBot="1" x14ac:dyDescent="0.3">
      <c r="A146">
        <v>145</v>
      </c>
      <c r="B146" t="s">
        <v>191</v>
      </c>
      <c r="C146">
        <v>290</v>
      </c>
      <c r="D146">
        <v>21</v>
      </c>
      <c r="E146">
        <v>22.8</v>
      </c>
      <c r="F146">
        <v>0.2</v>
      </c>
      <c r="H146" s="11">
        <f t="shared" si="11"/>
        <v>6</v>
      </c>
      <c r="I146" s="10">
        <v>10</v>
      </c>
      <c r="J146" s="8">
        <v>192</v>
      </c>
      <c r="K146" s="4" t="str">
        <f t="shared" si="12"/>
        <v>Vegetable Oil</v>
      </c>
      <c r="L146" s="3">
        <v>20</v>
      </c>
      <c r="M146" s="4">
        <f t="shared" si="13"/>
        <v>857</v>
      </c>
      <c r="N146" s="5">
        <f t="shared" si="14"/>
        <v>171.4</v>
      </c>
      <c r="O146" s="6" t="str">
        <f t="shared" si="15"/>
        <v/>
      </c>
    </row>
    <row r="147" spans="1:15" ht="16.5" thickTop="1" thickBot="1" x14ac:dyDescent="0.3">
      <c r="A147">
        <v>146</v>
      </c>
      <c r="B147" t="s">
        <v>192</v>
      </c>
      <c r="C147">
        <v>383</v>
      </c>
      <c r="D147">
        <v>28.8</v>
      </c>
      <c r="E147">
        <v>29.7</v>
      </c>
      <c r="F147">
        <v>0.1</v>
      </c>
      <c r="H147" s="11">
        <f t="shared" si="11"/>
        <v>7</v>
      </c>
      <c r="I147" s="10">
        <v>10</v>
      </c>
      <c r="J147" s="8">
        <v>179</v>
      </c>
      <c r="K147" s="4" t="str">
        <f t="shared" si="12"/>
        <v>Soy Sauce</v>
      </c>
      <c r="L147" s="3">
        <v>10</v>
      </c>
      <c r="M147" s="4">
        <f t="shared" si="13"/>
        <v>53.6</v>
      </c>
      <c r="N147" s="5">
        <f t="shared" si="14"/>
        <v>5.36</v>
      </c>
      <c r="O147" s="6" t="str">
        <f t="shared" si="15"/>
        <v/>
      </c>
    </row>
    <row r="148" spans="1:15" ht="16.5" thickTop="1" thickBot="1" x14ac:dyDescent="0.3">
      <c r="A148">
        <v>147</v>
      </c>
      <c r="B148" t="s">
        <v>103</v>
      </c>
      <c r="C148">
        <v>167</v>
      </c>
      <c r="D148">
        <v>5.7</v>
      </c>
      <c r="E148">
        <v>6.4</v>
      </c>
      <c r="F148">
        <v>22</v>
      </c>
      <c r="H148" s="11">
        <f t="shared" si="11"/>
        <v>8</v>
      </c>
      <c r="I148" s="10">
        <v>10</v>
      </c>
      <c r="J148" s="8">
        <v>220</v>
      </c>
      <c r="K148" s="4" t="str">
        <f t="shared" si="12"/>
        <v>Sesame Oil</v>
      </c>
      <c r="L148" s="3">
        <v>5</v>
      </c>
      <c r="M148" s="4">
        <f t="shared" si="13"/>
        <v>857</v>
      </c>
      <c r="N148" s="5">
        <f t="shared" si="14"/>
        <v>42.85</v>
      </c>
      <c r="O148" s="6" t="str">
        <f t="shared" si="15"/>
        <v/>
      </c>
    </row>
    <row r="149" spans="1:15" ht="16.5" thickTop="1" thickBot="1" x14ac:dyDescent="0.3">
      <c r="A149">
        <v>148</v>
      </c>
      <c r="B149" t="s">
        <v>104</v>
      </c>
      <c r="C149">
        <v>112</v>
      </c>
      <c r="D149">
        <v>1.8</v>
      </c>
      <c r="E149">
        <v>0.5</v>
      </c>
      <c r="F149">
        <v>24.8</v>
      </c>
      <c r="H149" s="11">
        <f t="shared" si="11"/>
        <v>9</v>
      </c>
      <c r="I149" s="10">
        <v>10</v>
      </c>
      <c r="J149" s="8">
        <v>196</v>
      </c>
      <c r="K149" s="4" t="str">
        <f t="shared" si="12"/>
        <v>Salt</v>
      </c>
      <c r="L149" s="3">
        <v>3</v>
      </c>
      <c r="M149" s="4">
        <f t="shared" si="13"/>
        <v>0</v>
      </c>
      <c r="N149" s="5">
        <f t="shared" si="14"/>
        <v>0</v>
      </c>
      <c r="O149" s="6" t="str">
        <f t="shared" si="15"/>
        <v/>
      </c>
    </row>
    <row r="150" spans="1:15" ht="16.5" thickTop="1" thickBot="1" x14ac:dyDescent="0.3">
      <c r="A150">
        <v>149</v>
      </c>
      <c r="B150" t="s">
        <v>193</v>
      </c>
      <c r="C150">
        <v>110</v>
      </c>
      <c r="D150">
        <v>3.9</v>
      </c>
      <c r="E150">
        <v>0.5</v>
      </c>
      <c r="F150">
        <v>23.7</v>
      </c>
      <c r="H150" s="11">
        <f t="shared" si="11"/>
        <v>10</v>
      </c>
      <c r="I150" s="10">
        <v>10</v>
      </c>
      <c r="J150" s="8">
        <v>224</v>
      </c>
      <c r="K150" s="4" t="str">
        <f t="shared" si="12"/>
        <v>Pepper</v>
      </c>
      <c r="L150" s="3">
        <v>3</v>
      </c>
      <c r="M150" s="4">
        <f t="shared" si="13"/>
        <v>252.2</v>
      </c>
      <c r="N150" s="5">
        <f t="shared" si="14"/>
        <v>7.5659999999999989</v>
      </c>
      <c r="O150" s="6" t="str">
        <f t="shared" si="15"/>
        <v/>
      </c>
    </row>
    <row r="151" spans="1:15" ht="16.5" thickTop="1" thickBot="1" x14ac:dyDescent="0.3">
      <c r="A151">
        <v>150</v>
      </c>
      <c r="B151" t="s">
        <v>194</v>
      </c>
      <c r="C151">
        <v>70.91</v>
      </c>
      <c r="D151">
        <v>1.04</v>
      </c>
      <c r="E151">
        <v>5.26</v>
      </c>
      <c r="F151">
        <v>5.18</v>
      </c>
      <c r="H151" s="11">
        <f t="shared" si="11"/>
        <v>1</v>
      </c>
      <c r="I151" s="10">
        <v>11</v>
      </c>
      <c r="J151" s="8">
        <v>143</v>
      </c>
      <c r="K151" s="4" t="str">
        <f t="shared" si="12"/>
        <v>Chicken</v>
      </c>
      <c r="L151" s="3">
        <v>800</v>
      </c>
      <c r="M151" s="4">
        <f t="shared" si="13"/>
        <v>162</v>
      </c>
      <c r="N151" s="5">
        <f t="shared" si="14"/>
        <v>1296</v>
      </c>
      <c r="O151" s="6">
        <f t="shared" si="15"/>
        <v>2260.8249999999998</v>
      </c>
    </row>
    <row r="152" spans="1:15" ht="16.5" thickTop="1" thickBot="1" x14ac:dyDescent="0.3">
      <c r="A152">
        <v>151</v>
      </c>
      <c r="B152" t="s">
        <v>195</v>
      </c>
      <c r="C152">
        <v>60.84</v>
      </c>
      <c r="D152">
        <v>2.71</v>
      </c>
      <c r="E152">
        <v>0.23</v>
      </c>
      <c r="F152">
        <v>11.82</v>
      </c>
      <c r="H152" s="11">
        <f t="shared" si="11"/>
        <v>2</v>
      </c>
      <c r="I152" s="10">
        <v>11</v>
      </c>
      <c r="J152" s="8">
        <v>231</v>
      </c>
      <c r="K152" s="4" t="str">
        <f t="shared" si="12"/>
        <v>Piri-Piri Sauce</v>
      </c>
      <c r="L152" s="3">
        <v>100</v>
      </c>
      <c r="M152" s="4">
        <f t="shared" si="13"/>
        <v>76</v>
      </c>
      <c r="N152" s="5">
        <f t="shared" si="14"/>
        <v>76</v>
      </c>
      <c r="O152" s="6" t="str">
        <f t="shared" si="15"/>
        <v/>
      </c>
    </row>
    <row r="153" spans="1:15" ht="16.5" thickTop="1" thickBot="1" x14ac:dyDescent="0.3">
      <c r="A153">
        <v>152</v>
      </c>
      <c r="B153" t="s">
        <v>196</v>
      </c>
      <c r="C153">
        <v>141.13999999999999</v>
      </c>
      <c r="D153">
        <v>3.16</v>
      </c>
      <c r="E153">
        <v>9.4600000000000009</v>
      </c>
      <c r="F153">
        <v>11.23</v>
      </c>
      <c r="H153" s="11">
        <f t="shared" si="11"/>
        <v>3</v>
      </c>
      <c r="I153" s="10">
        <v>11</v>
      </c>
      <c r="J153" s="8">
        <v>157</v>
      </c>
      <c r="K153" s="4" t="str">
        <f t="shared" si="12"/>
        <v>Olive Oil</v>
      </c>
      <c r="L153" s="3">
        <v>30</v>
      </c>
      <c r="M153" s="4">
        <f t="shared" si="13"/>
        <v>883</v>
      </c>
      <c r="N153" s="5">
        <f t="shared" si="14"/>
        <v>264.89999999999998</v>
      </c>
      <c r="O153" s="6" t="str">
        <f t="shared" si="15"/>
        <v/>
      </c>
    </row>
    <row r="154" spans="1:15" ht="16.5" thickTop="1" thickBot="1" x14ac:dyDescent="0.3">
      <c r="A154">
        <v>153</v>
      </c>
      <c r="B154" t="s">
        <v>197</v>
      </c>
      <c r="C154">
        <v>180.71</v>
      </c>
      <c r="D154">
        <v>1.94</v>
      </c>
      <c r="E154">
        <v>13.77</v>
      </c>
      <c r="F154">
        <v>12.86</v>
      </c>
      <c r="H154" s="11">
        <f t="shared" si="11"/>
        <v>4</v>
      </c>
      <c r="I154" s="10">
        <v>11</v>
      </c>
      <c r="J154" s="8">
        <v>232</v>
      </c>
      <c r="K154" s="4" t="str">
        <f t="shared" si="12"/>
        <v>Lemon Juice</v>
      </c>
      <c r="L154" s="3">
        <v>30</v>
      </c>
      <c r="M154" s="4">
        <f t="shared" si="13"/>
        <v>17</v>
      </c>
      <c r="N154" s="5">
        <f t="shared" si="14"/>
        <v>5.1000000000000005</v>
      </c>
      <c r="O154" s="6" t="str">
        <f t="shared" si="15"/>
        <v/>
      </c>
    </row>
    <row r="155" spans="1:15" ht="16.5" thickTop="1" thickBot="1" x14ac:dyDescent="0.3">
      <c r="A155">
        <v>154</v>
      </c>
      <c r="B155" t="s">
        <v>198</v>
      </c>
      <c r="C155">
        <v>120.98</v>
      </c>
      <c r="D155">
        <v>1.61</v>
      </c>
      <c r="E155">
        <v>5.35</v>
      </c>
      <c r="F155">
        <v>18.41</v>
      </c>
      <c r="H155" s="11">
        <f t="shared" si="11"/>
        <v>5</v>
      </c>
      <c r="I155" s="10">
        <v>11</v>
      </c>
      <c r="J155" s="8">
        <v>57</v>
      </c>
      <c r="K155" s="4" t="str">
        <f t="shared" si="12"/>
        <v>Garlic</v>
      </c>
      <c r="L155" s="3">
        <v>10</v>
      </c>
      <c r="M155" s="4">
        <f t="shared" si="13"/>
        <v>128</v>
      </c>
      <c r="N155" s="5">
        <f t="shared" si="14"/>
        <v>12.8</v>
      </c>
      <c r="O155" s="6" t="str">
        <f t="shared" si="15"/>
        <v/>
      </c>
    </row>
    <row r="156" spans="1:15" ht="16.5" thickTop="1" thickBot="1" x14ac:dyDescent="0.3">
      <c r="A156">
        <v>155</v>
      </c>
      <c r="B156" t="s">
        <v>105</v>
      </c>
      <c r="C156">
        <v>660</v>
      </c>
      <c r="D156">
        <v>0.8</v>
      </c>
      <c r="E156">
        <v>72.5</v>
      </c>
      <c r="F156">
        <v>1.1000000000000001</v>
      </c>
      <c r="H156" s="11">
        <f t="shared" si="11"/>
        <v>6</v>
      </c>
      <c r="I156" s="10">
        <v>11</v>
      </c>
      <c r="J156" s="8">
        <v>203</v>
      </c>
      <c r="K156" s="4" t="str">
        <f t="shared" si="12"/>
        <v>Paprika</v>
      </c>
      <c r="L156" s="3">
        <v>5</v>
      </c>
      <c r="M156" s="4">
        <f t="shared" si="13"/>
        <v>282.60000000000002</v>
      </c>
      <c r="N156" s="5">
        <f t="shared" si="14"/>
        <v>14.13</v>
      </c>
      <c r="O156" s="6" t="str">
        <f t="shared" si="15"/>
        <v/>
      </c>
    </row>
    <row r="157" spans="1:15" ht="16.5" thickTop="1" thickBot="1" x14ac:dyDescent="0.3">
      <c r="A157">
        <v>156</v>
      </c>
      <c r="B157" t="s">
        <v>106</v>
      </c>
      <c r="C157">
        <v>896</v>
      </c>
      <c r="D157">
        <v>0.2</v>
      </c>
      <c r="E157">
        <v>99.5</v>
      </c>
      <c r="F157">
        <v>0</v>
      </c>
      <c r="H157" s="11">
        <f t="shared" si="11"/>
        <v>7</v>
      </c>
      <c r="I157" s="10">
        <v>11</v>
      </c>
      <c r="J157" s="8">
        <v>196</v>
      </c>
      <c r="K157" s="4" t="str">
        <f t="shared" si="12"/>
        <v>Salt</v>
      </c>
      <c r="L157" s="3">
        <v>10</v>
      </c>
      <c r="M157" s="4">
        <f t="shared" si="13"/>
        <v>0</v>
      </c>
      <c r="N157" s="5">
        <f t="shared" si="14"/>
        <v>0</v>
      </c>
      <c r="O157" s="6" t="str">
        <f t="shared" si="15"/>
        <v/>
      </c>
    </row>
    <row r="158" spans="1:15" ht="16.5" thickTop="1" thickBot="1" x14ac:dyDescent="0.3">
      <c r="A158">
        <v>157</v>
      </c>
      <c r="B158" t="s">
        <v>199</v>
      </c>
      <c r="C158">
        <v>883</v>
      </c>
      <c r="D158">
        <v>0.1</v>
      </c>
      <c r="E158">
        <v>99.5</v>
      </c>
      <c r="F158">
        <v>0.2</v>
      </c>
      <c r="H158" s="11">
        <f t="shared" si="11"/>
        <v>8</v>
      </c>
      <c r="I158" s="10">
        <v>11</v>
      </c>
      <c r="J158" s="8">
        <v>125</v>
      </c>
      <c r="K158" s="4" t="str">
        <f t="shared" si="12"/>
        <v>Black Pepper</v>
      </c>
      <c r="L158" s="3">
        <v>6</v>
      </c>
      <c r="M158" s="4">
        <f t="shared" si="13"/>
        <v>309</v>
      </c>
      <c r="N158" s="5">
        <f t="shared" si="14"/>
        <v>18.54</v>
      </c>
      <c r="O158" s="6" t="str">
        <f t="shared" si="15"/>
        <v/>
      </c>
    </row>
    <row r="159" spans="1:15" ht="16.5" thickTop="1" thickBot="1" x14ac:dyDescent="0.3">
      <c r="A159">
        <v>158</v>
      </c>
      <c r="B159" t="s">
        <v>200</v>
      </c>
      <c r="C159">
        <v>884</v>
      </c>
      <c r="D159">
        <v>0.1</v>
      </c>
      <c r="E159">
        <v>99.7</v>
      </c>
      <c r="F159">
        <v>0.1</v>
      </c>
      <c r="H159" s="11">
        <f t="shared" si="11"/>
        <v>9</v>
      </c>
      <c r="I159" s="10">
        <v>11</v>
      </c>
      <c r="J159" s="8">
        <v>233</v>
      </c>
      <c r="K159" s="4" t="str">
        <f t="shared" si="12"/>
        <v>Cabbage</v>
      </c>
      <c r="L159" s="3">
        <v>300</v>
      </c>
      <c r="M159" s="4">
        <f t="shared" si="13"/>
        <v>22.7</v>
      </c>
      <c r="N159" s="5">
        <f t="shared" si="14"/>
        <v>68.099999999999994</v>
      </c>
      <c r="O159" s="6" t="str">
        <f t="shared" si="15"/>
        <v/>
      </c>
    </row>
    <row r="160" spans="1:15" ht="16.5" thickTop="1" thickBot="1" x14ac:dyDescent="0.3">
      <c r="A160">
        <v>159</v>
      </c>
      <c r="B160" t="s">
        <v>201</v>
      </c>
      <c r="C160">
        <v>884</v>
      </c>
      <c r="D160">
        <v>0.1</v>
      </c>
      <c r="E160">
        <v>99.8</v>
      </c>
      <c r="F160">
        <v>0.1</v>
      </c>
      <c r="H160" s="11">
        <f t="shared" si="11"/>
        <v>10</v>
      </c>
      <c r="I160" s="10">
        <v>11</v>
      </c>
      <c r="J160" s="8">
        <v>63</v>
      </c>
      <c r="K160" s="4" t="str">
        <f t="shared" si="12"/>
        <v>Carrot</v>
      </c>
      <c r="L160" s="3">
        <v>150</v>
      </c>
      <c r="M160" s="4">
        <f t="shared" si="13"/>
        <v>31</v>
      </c>
      <c r="N160" s="5">
        <f t="shared" si="14"/>
        <v>46.5</v>
      </c>
      <c r="O160" s="6" t="str">
        <f t="shared" si="15"/>
        <v/>
      </c>
    </row>
    <row r="161" spans="1:15" ht="16.5" thickTop="1" thickBot="1" x14ac:dyDescent="0.3">
      <c r="A161">
        <v>160</v>
      </c>
      <c r="B161" t="s">
        <v>202</v>
      </c>
      <c r="C161">
        <v>884</v>
      </c>
      <c r="D161">
        <v>0.1</v>
      </c>
      <c r="E161">
        <v>99.8</v>
      </c>
      <c r="F161">
        <v>0.1</v>
      </c>
      <c r="H161" s="11">
        <f t="shared" si="11"/>
        <v>11</v>
      </c>
      <c r="I161" s="10">
        <v>11</v>
      </c>
      <c r="J161" s="8">
        <v>234</v>
      </c>
      <c r="K161" s="4" t="str">
        <f t="shared" si="12"/>
        <v>Red Onion</v>
      </c>
      <c r="L161" s="3">
        <v>100</v>
      </c>
      <c r="M161" s="4">
        <f t="shared" si="13"/>
        <v>43.6</v>
      </c>
      <c r="N161" s="5">
        <f t="shared" si="14"/>
        <v>43.6</v>
      </c>
      <c r="O161" s="6" t="str">
        <f t="shared" si="15"/>
        <v/>
      </c>
    </row>
    <row r="162" spans="1:15" ht="16.5" thickTop="1" thickBot="1" x14ac:dyDescent="0.3">
      <c r="A162">
        <v>161</v>
      </c>
      <c r="B162" t="s">
        <v>203</v>
      </c>
      <c r="C162">
        <v>885</v>
      </c>
      <c r="D162">
        <v>0.1</v>
      </c>
      <c r="E162">
        <v>99.8</v>
      </c>
      <c r="F162">
        <v>0.1</v>
      </c>
      <c r="H162" s="11">
        <f t="shared" si="11"/>
        <v>12</v>
      </c>
      <c r="I162" s="10">
        <v>11</v>
      </c>
      <c r="J162" s="8">
        <v>123</v>
      </c>
      <c r="K162" s="4" t="str">
        <f t="shared" si="12"/>
        <v>Mayonnaise</v>
      </c>
      <c r="L162" s="3">
        <v>100</v>
      </c>
      <c r="M162" s="4">
        <f t="shared" si="13"/>
        <v>334</v>
      </c>
      <c r="N162" s="5">
        <f t="shared" si="14"/>
        <v>334</v>
      </c>
      <c r="O162" s="6" t="str">
        <f t="shared" si="15"/>
        <v/>
      </c>
    </row>
    <row r="163" spans="1:15" ht="16.5" thickTop="1" thickBot="1" x14ac:dyDescent="0.3">
      <c r="A163">
        <v>162</v>
      </c>
      <c r="B163" t="s">
        <v>107</v>
      </c>
      <c r="C163">
        <v>104</v>
      </c>
      <c r="D163">
        <v>19.600000000000001</v>
      </c>
      <c r="E163">
        <v>2.7</v>
      </c>
      <c r="F163">
        <v>0.3</v>
      </c>
      <c r="H163" s="11">
        <f t="shared" si="11"/>
        <v>13</v>
      </c>
      <c r="I163" s="10">
        <v>11</v>
      </c>
      <c r="J163" s="8">
        <v>235</v>
      </c>
      <c r="K163" s="4" t="str">
        <f t="shared" si="12"/>
        <v>Greek Yogurt</v>
      </c>
      <c r="L163" s="3">
        <v>50</v>
      </c>
      <c r="M163" s="4">
        <f t="shared" si="13"/>
        <v>58.9</v>
      </c>
      <c r="N163" s="5">
        <f t="shared" si="14"/>
        <v>29.45</v>
      </c>
      <c r="O163" s="6" t="str">
        <f t="shared" si="15"/>
        <v/>
      </c>
    </row>
    <row r="164" spans="1:15" ht="16.5" thickTop="1" thickBot="1" x14ac:dyDescent="0.3">
      <c r="A164">
        <v>163</v>
      </c>
      <c r="B164" t="s">
        <v>108</v>
      </c>
      <c r="C164">
        <v>100</v>
      </c>
      <c r="D164">
        <v>21.8</v>
      </c>
      <c r="E164">
        <v>1.4</v>
      </c>
      <c r="F164">
        <v>0</v>
      </c>
      <c r="H164" s="11">
        <f t="shared" si="11"/>
        <v>14</v>
      </c>
      <c r="I164" s="10">
        <v>11</v>
      </c>
      <c r="J164" s="8">
        <v>236</v>
      </c>
      <c r="K164" s="4" t="str">
        <f t="shared" si="12"/>
        <v>Apple Cider Vinegar</v>
      </c>
      <c r="L164" s="3">
        <v>15</v>
      </c>
      <c r="M164" s="4">
        <f t="shared" si="13"/>
        <v>20.7</v>
      </c>
      <c r="N164" s="5">
        <f t="shared" si="14"/>
        <v>3.105</v>
      </c>
      <c r="O164" s="6" t="str">
        <f t="shared" si="15"/>
        <v/>
      </c>
    </row>
    <row r="165" spans="1:15" ht="16.5" thickTop="1" thickBot="1" x14ac:dyDescent="0.3">
      <c r="A165">
        <v>164</v>
      </c>
      <c r="B165" t="s">
        <v>204</v>
      </c>
      <c r="C165">
        <v>517</v>
      </c>
      <c r="D165">
        <v>19.899999999999999</v>
      </c>
      <c r="E165">
        <v>46.7</v>
      </c>
      <c r="F165">
        <v>24.7</v>
      </c>
      <c r="H165" s="11">
        <f t="shared" si="11"/>
        <v>15</v>
      </c>
      <c r="I165" s="10">
        <v>11</v>
      </c>
      <c r="J165" s="8">
        <v>47</v>
      </c>
      <c r="K165" s="4" t="str">
        <f t="shared" si="12"/>
        <v>Honey</v>
      </c>
      <c r="L165" s="3">
        <v>15</v>
      </c>
      <c r="M165" s="4">
        <f t="shared" si="13"/>
        <v>324</v>
      </c>
      <c r="N165" s="5">
        <f t="shared" si="14"/>
        <v>48.6</v>
      </c>
      <c r="O165" s="6" t="str">
        <f t="shared" si="15"/>
        <v/>
      </c>
    </row>
    <row r="166" spans="1:15" ht="16.5" thickTop="1" thickBot="1" x14ac:dyDescent="0.3">
      <c r="A166">
        <v>165</v>
      </c>
      <c r="B166" t="s">
        <v>109</v>
      </c>
      <c r="C166">
        <v>585</v>
      </c>
      <c r="D166">
        <v>15.8</v>
      </c>
      <c r="E166">
        <v>46.3</v>
      </c>
      <c r="F166">
        <v>30.5</v>
      </c>
      <c r="H166" s="11">
        <f t="shared" si="11"/>
        <v>1</v>
      </c>
      <c r="I166" s="10">
        <v>12</v>
      </c>
      <c r="J166" s="8">
        <v>131</v>
      </c>
      <c r="K166" s="4" t="str">
        <f t="shared" si="12"/>
        <v>Salmon</v>
      </c>
      <c r="L166" s="3">
        <v>600</v>
      </c>
      <c r="M166" s="4">
        <f t="shared" si="13"/>
        <v>202</v>
      </c>
      <c r="N166" s="5">
        <f t="shared" si="14"/>
        <v>1212</v>
      </c>
      <c r="O166" s="6">
        <f t="shared" si="15"/>
        <v>1579.9300000000003</v>
      </c>
    </row>
    <row r="167" spans="1:15" ht="16.5" thickTop="1" thickBot="1" x14ac:dyDescent="0.3">
      <c r="A167">
        <v>166</v>
      </c>
      <c r="B167" t="s">
        <v>110</v>
      </c>
      <c r="C167">
        <v>655</v>
      </c>
      <c r="D167">
        <v>18.5</v>
      </c>
      <c r="E167">
        <v>60.4</v>
      </c>
      <c r="F167">
        <v>14.6</v>
      </c>
      <c r="H167" s="11">
        <f t="shared" si="11"/>
        <v>2</v>
      </c>
      <c r="I167" s="10">
        <v>12</v>
      </c>
      <c r="J167" s="8">
        <v>179</v>
      </c>
      <c r="K167" s="4" t="str">
        <f t="shared" si="12"/>
        <v>Soy Sauce</v>
      </c>
      <c r="L167" s="3">
        <v>80</v>
      </c>
      <c r="M167" s="4">
        <f t="shared" si="13"/>
        <v>53.6</v>
      </c>
      <c r="N167" s="5">
        <f t="shared" si="14"/>
        <v>42.88</v>
      </c>
      <c r="O167" s="6" t="str">
        <f t="shared" si="15"/>
        <v/>
      </c>
    </row>
    <row r="168" spans="1:15" ht="16.5" thickTop="1" thickBot="1" x14ac:dyDescent="0.3">
      <c r="A168">
        <v>167</v>
      </c>
      <c r="B168" t="s">
        <v>111</v>
      </c>
      <c r="C168">
        <v>362</v>
      </c>
      <c r="D168">
        <v>4.5</v>
      </c>
      <c r="E168">
        <v>35.299999999999997</v>
      </c>
      <c r="F168">
        <v>15.2</v>
      </c>
      <c r="H168" s="11">
        <f t="shared" si="11"/>
        <v>3</v>
      </c>
      <c r="I168" s="10">
        <v>12</v>
      </c>
      <c r="J168" s="8">
        <v>47</v>
      </c>
      <c r="K168" s="4" t="str">
        <f t="shared" si="12"/>
        <v>Honey</v>
      </c>
      <c r="L168" s="3">
        <v>60</v>
      </c>
      <c r="M168" s="4">
        <f t="shared" si="13"/>
        <v>324</v>
      </c>
      <c r="N168" s="5">
        <f t="shared" si="14"/>
        <v>194.4</v>
      </c>
      <c r="O168" s="6" t="str">
        <f t="shared" si="15"/>
        <v/>
      </c>
    </row>
    <row r="169" spans="1:15" ht="16.5" thickTop="1" thickBot="1" x14ac:dyDescent="0.3">
      <c r="A169">
        <v>168</v>
      </c>
      <c r="B169" t="s">
        <v>205</v>
      </c>
      <c r="C169">
        <v>615</v>
      </c>
      <c r="D169">
        <v>5.7</v>
      </c>
      <c r="E169">
        <v>63</v>
      </c>
      <c r="F169">
        <v>27</v>
      </c>
      <c r="H169" s="11">
        <f t="shared" si="11"/>
        <v>4</v>
      </c>
      <c r="I169" s="10">
        <v>12</v>
      </c>
      <c r="J169" s="8">
        <v>228</v>
      </c>
      <c r="K169" s="4" t="str">
        <f t="shared" si="12"/>
        <v>Rice Vinegar</v>
      </c>
      <c r="L169" s="3">
        <v>30</v>
      </c>
      <c r="M169" s="4">
        <f t="shared" si="13"/>
        <v>18</v>
      </c>
      <c r="N169" s="5">
        <f t="shared" si="14"/>
        <v>5.4</v>
      </c>
      <c r="O169" s="6" t="str">
        <f t="shared" si="15"/>
        <v/>
      </c>
    </row>
    <row r="170" spans="1:15" ht="16.5" thickTop="1" thickBot="1" x14ac:dyDescent="0.3">
      <c r="A170">
        <v>169</v>
      </c>
      <c r="B170" t="s">
        <v>112</v>
      </c>
      <c r="C170">
        <v>658</v>
      </c>
      <c r="D170">
        <v>17.600000000000001</v>
      </c>
      <c r="E170">
        <v>63.2</v>
      </c>
      <c r="F170">
        <v>14.9</v>
      </c>
      <c r="H170" s="11">
        <f t="shared" si="11"/>
        <v>5</v>
      </c>
      <c r="I170" s="10">
        <v>12</v>
      </c>
      <c r="J170" s="8">
        <v>57</v>
      </c>
      <c r="K170" s="4" t="str">
        <f t="shared" si="12"/>
        <v>Garlic</v>
      </c>
      <c r="L170" s="3">
        <v>10</v>
      </c>
      <c r="M170" s="4">
        <f t="shared" si="13"/>
        <v>128</v>
      </c>
      <c r="N170" s="5">
        <f t="shared" si="14"/>
        <v>12.8</v>
      </c>
      <c r="O170" s="6" t="str">
        <f t="shared" si="15"/>
        <v/>
      </c>
    </row>
    <row r="171" spans="1:15" ht="16.5" thickTop="1" thickBot="1" x14ac:dyDescent="0.3">
      <c r="A171">
        <v>170</v>
      </c>
      <c r="B171" t="s">
        <v>113</v>
      </c>
      <c r="C171">
        <v>580</v>
      </c>
      <c r="D171">
        <v>20</v>
      </c>
      <c r="E171">
        <v>52</v>
      </c>
      <c r="F171">
        <v>20.5</v>
      </c>
      <c r="H171" s="11">
        <f t="shared" si="11"/>
        <v>6</v>
      </c>
      <c r="I171" s="10">
        <v>12</v>
      </c>
      <c r="J171" s="8">
        <v>215</v>
      </c>
      <c r="K171" s="4" t="str">
        <f t="shared" si="12"/>
        <v>Ginger</v>
      </c>
      <c r="L171" s="3">
        <v>10</v>
      </c>
      <c r="M171" s="4">
        <f t="shared" si="13"/>
        <v>80</v>
      </c>
      <c r="N171" s="5">
        <f t="shared" si="14"/>
        <v>8</v>
      </c>
      <c r="O171" s="6" t="str">
        <f t="shared" si="15"/>
        <v/>
      </c>
    </row>
    <row r="172" spans="1:15" ht="16.5" thickTop="1" thickBot="1" x14ac:dyDescent="0.3">
      <c r="A172">
        <v>171</v>
      </c>
      <c r="B172" t="s">
        <v>206</v>
      </c>
      <c r="C172">
        <v>610</v>
      </c>
      <c r="D172">
        <v>20.5</v>
      </c>
      <c r="E172">
        <v>48.5</v>
      </c>
      <c r="F172">
        <v>27.6</v>
      </c>
      <c r="H172" s="11">
        <f t="shared" si="11"/>
        <v>7</v>
      </c>
      <c r="I172" s="10">
        <v>12</v>
      </c>
      <c r="J172" s="8">
        <v>220</v>
      </c>
      <c r="K172" s="4" t="str">
        <f t="shared" si="12"/>
        <v>Sesame Oil</v>
      </c>
      <c r="L172" s="3">
        <v>10</v>
      </c>
      <c r="M172" s="4">
        <f t="shared" si="13"/>
        <v>857</v>
      </c>
      <c r="N172" s="5">
        <f t="shared" si="14"/>
        <v>85.7</v>
      </c>
      <c r="O172" s="6" t="str">
        <f t="shared" si="15"/>
        <v/>
      </c>
    </row>
    <row r="173" spans="1:15" ht="16.5" thickTop="1" thickBot="1" x14ac:dyDescent="0.3">
      <c r="A173">
        <v>172</v>
      </c>
      <c r="B173" t="s">
        <v>207</v>
      </c>
      <c r="C173">
        <v>611</v>
      </c>
      <c r="D173">
        <v>22.5</v>
      </c>
      <c r="E173">
        <v>49</v>
      </c>
      <c r="F173">
        <v>21.5</v>
      </c>
      <c r="H173" s="11">
        <f t="shared" si="11"/>
        <v>8</v>
      </c>
      <c r="I173" s="10">
        <v>12</v>
      </c>
      <c r="J173" s="8">
        <v>227</v>
      </c>
      <c r="K173" s="4" t="str">
        <f t="shared" si="12"/>
        <v>Cornstarch</v>
      </c>
      <c r="L173" s="3">
        <v>5</v>
      </c>
      <c r="M173" s="4">
        <f t="shared" si="13"/>
        <v>375</v>
      </c>
      <c r="N173" s="5">
        <f t="shared" si="14"/>
        <v>18.75</v>
      </c>
      <c r="O173" s="6" t="str">
        <f t="shared" si="15"/>
        <v/>
      </c>
    </row>
    <row r="174" spans="1:15" ht="16.5" thickTop="1" thickBot="1" x14ac:dyDescent="0.3">
      <c r="A174">
        <v>173</v>
      </c>
      <c r="B174" t="s">
        <v>208</v>
      </c>
      <c r="C174">
        <v>597</v>
      </c>
      <c r="D174">
        <v>22</v>
      </c>
      <c r="E174">
        <v>53.2</v>
      </c>
      <c r="F174">
        <v>14.9</v>
      </c>
      <c r="H174" s="11">
        <f t="shared" si="11"/>
        <v>9</v>
      </c>
      <c r="I174" s="10">
        <v>12</v>
      </c>
      <c r="J174" s="8">
        <v>178</v>
      </c>
      <c r="K174" s="4" t="str">
        <f t="shared" si="12"/>
        <v>Water</v>
      </c>
      <c r="L174" s="3">
        <v>30</v>
      </c>
      <c r="M174" s="4">
        <f t="shared" si="13"/>
        <v>0</v>
      </c>
      <c r="N174" s="5">
        <f t="shared" si="14"/>
        <v>0</v>
      </c>
      <c r="O174" s="6" t="str">
        <f t="shared" si="15"/>
        <v/>
      </c>
    </row>
    <row r="175" spans="1:15" ht="16.5" thickTop="1" thickBot="1" x14ac:dyDescent="0.3">
      <c r="A175">
        <v>174</v>
      </c>
      <c r="B175" t="s">
        <v>114</v>
      </c>
      <c r="C175">
        <v>414</v>
      </c>
      <c r="D175">
        <v>23.4</v>
      </c>
      <c r="E175">
        <v>31</v>
      </c>
      <c r="F175">
        <v>34</v>
      </c>
      <c r="H175" s="11">
        <f t="shared" si="11"/>
        <v>1</v>
      </c>
      <c r="I175" s="10">
        <v>13</v>
      </c>
      <c r="J175" s="8">
        <v>237</v>
      </c>
      <c r="K175" s="4" t="str">
        <f t="shared" si="12"/>
        <v>Arborio Rice</v>
      </c>
      <c r="L175" s="3">
        <v>300</v>
      </c>
      <c r="M175" s="4">
        <f t="shared" si="13"/>
        <v>130.1</v>
      </c>
      <c r="N175" s="5">
        <f t="shared" si="14"/>
        <v>390.3</v>
      </c>
      <c r="O175" s="6">
        <f t="shared" si="15"/>
        <v>2342.37</v>
      </c>
    </row>
    <row r="176" spans="1:15" ht="16.5" thickTop="1" thickBot="1" x14ac:dyDescent="0.3">
      <c r="A176">
        <v>175</v>
      </c>
      <c r="B176" t="s">
        <v>115</v>
      </c>
      <c r="C176">
        <v>569</v>
      </c>
      <c r="D176">
        <v>19.2</v>
      </c>
      <c r="E176">
        <v>46.1</v>
      </c>
      <c r="F176">
        <v>19.2</v>
      </c>
      <c r="H176" s="11">
        <f t="shared" si="11"/>
        <v>2</v>
      </c>
      <c r="I176" s="10">
        <v>13</v>
      </c>
      <c r="J176" s="8">
        <v>131</v>
      </c>
      <c r="K176" s="4" t="str">
        <f t="shared" si="12"/>
        <v>Salmon</v>
      </c>
      <c r="L176" s="3">
        <v>300</v>
      </c>
      <c r="M176" s="4">
        <f t="shared" si="13"/>
        <v>202</v>
      </c>
      <c r="N176" s="5">
        <f t="shared" si="14"/>
        <v>606</v>
      </c>
      <c r="O176" s="6" t="str">
        <f t="shared" si="15"/>
        <v/>
      </c>
    </row>
    <row r="177" spans="1:15" ht="16.5" thickTop="1" thickBot="1" x14ac:dyDescent="0.3">
      <c r="A177">
        <v>176</v>
      </c>
      <c r="B177" t="s">
        <v>209</v>
      </c>
      <c r="C177">
        <v>125</v>
      </c>
      <c r="D177">
        <v>4.2</v>
      </c>
      <c r="E177">
        <v>2.1</v>
      </c>
      <c r="F177">
        <v>18.100000000000001</v>
      </c>
      <c r="H177" s="11">
        <f t="shared" si="11"/>
        <v>3</v>
      </c>
      <c r="I177" s="10">
        <v>13</v>
      </c>
      <c r="J177" s="8">
        <v>238</v>
      </c>
      <c r="K177" s="4" t="str">
        <f t="shared" si="12"/>
        <v>Prawn</v>
      </c>
      <c r="L177" s="3">
        <v>200</v>
      </c>
      <c r="M177" s="4">
        <f t="shared" si="13"/>
        <v>120</v>
      </c>
      <c r="N177" s="5">
        <f t="shared" si="14"/>
        <v>240</v>
      </c>
      <c r="O177" s="6" t="str">
        <f t="shared" si="15"/>
        <v/>
      </c>
    </row>
    <row r="178" spans="1:15" ht="16.5" thickTop="1" thickBot="1" x14ac:dyDescent="0.3">
      <c r="A178">
        <v>177</v>
      </c>
      <c r="B178" t="s">
        <v>210</v>
      </c>
      <c r="C178">
        <v>884</v>
      </c>
      <c r="D178">
        <v>0</v>
      </c>
      <c r="E178">
        <v>100</v>
      </c>
      <c r="F178">
        <v>0</v>
      </c>
      <c r="H178" s="11">
        <f t="shared" si="11"/>
        <v>4</v>
      </c>
      <c r="I178" s="10">
        <v>13</v>
      </c>
      <c r="J178" s="8">
        <v>73</v>
      </c>
      <c r="K178" s="4" t="str">
        <f t="shared" si="12"/>
        <v>Onion</v>
      </c>
      <c r="L178" s="3">
        <v>100</v>
      </c>
      <c r="M178" s="4">
        <f t="shared" si="13"/>
        <v>35</v>
      </c>
      <c r="N178" s="5">
        <f t="shared" si="14"/>
        <v>35</v>
      </c>
      <c r="O178" s="6" t="str">
        <f t="shared" si="15"/>
        <v/>
      </c>
    </row>
    <row r="179" spans="1:15" ht="16.5" thickTop="1" thickBot="1" x14ac:dyDescent="0.3">
      <c r="A179">
        <v>178</v>
      </c>
      <c r="B179" t="s">
        <v>82</v>
      </c>
      <c r="C179">
        <v>0</v>
      </c>
      <c r="D179">
        <v>0</v>
      </c>
      <c r="E179">
        <v>0</v>
      </c>
      <c r="F179">
        <v>0</v>
      </c>
      <c r="H179" s="11">
        <f t="shared" si="11"/>
        <v>5</v>
      </c>
      <c r="I179" s="10">
        <v>13</v>
      </c>
      <c r="J179" s="8">
        <v>57</v>
      </c>
      <c r="K179" s="4" t="str">
        <f t="shared" si="12"/>
        <v>Garlic</v>
      </c>
      <c r="L179" s="3">
        <v>10</v>
      </c>
      <c r="M179" s="4">
        <f t="shared" si="13"/>
        <v>128</v>
      </c>
      <c r="N179" s="5">
        <f t="shared" si="14"/>
        <v>12.8</v>
      </c>
      <c r="O179" s="6" t="str">
        <f t="shared" si="15"/>
        <v/>
      </c>
    </row>
    <row r="180" spans="1:15" ht="16.5" thickTop="1" thickBot="1" x14ac:dyDescent="0.3">
      <c r="A180">
        <v>179</v>
      </c>
      <c r="B180" t="s">
        <v>211</v>
      </c>
      <c r="C180">
        <v>53.6</v>
      </c>
      <c r="D180">
        <v>8.1999999999999993</v>
      </c>
      <c r="E180">
        <v>0.6</v>
      </c>
      <c r="F180">
        <v>5</v>
      </c>
      <c r="H180" s="11">
        <f t="shared" si="11"/>
        <v>6</v>
      </c>
      <c r="I180" s="10">
        <v>13</v>
      </c>
      <c r="J180" s="8">
        <v>80</v>
      </c>
      <c r="K180" s="4" t="str">
        <f t="shared" si="12"/>
        <v>White Wine</v>
      </c>
      <c r="L180" s="3">
        <v>100</v>
      </c>
      <c r="M180" s="4">
        <f t="shared" si="13"/>
        <v>68</v>
      </c>
      <c r="N180" s="5">
        <f t="shared" si="14"/>
        <v>68</v>
      </c>
      <c r="O180" s="6" t="str">
        <f t="shared" si="15"/>
        <v/>
      </c>
    </row>
    <row r="181" spans="1:15" ht="16.5" thickTop="1" thickBot="1" x14ac:dyDescent="0.3">
      <c r="A181">
        <v>180</v>
      </c>
      <c r="B181" t="s">
        <v>212</v>
      </c>
      <c r="C181">
        <v>51.25</v>
      </c>
      <c r="D181">
        <v>1.25</v>
      </c>
      <c r="E181">
        <v>0</v>
      </c>
      <c r="F181">
        <v>11.25</v>
      </c>
      <c r="H181" s="11">
        <f t="shared" si="11"/>
        <v>7</v>
      </c>
      <c r="I181" s="10">
        <v>13</v>
      </c>
      <c r="J181" s="8">
        <v>219</v>
      </c>
      <c r="K181" s="4" t="str">
        <f t="shared" si="12"/>
        <v>Vegetable Broth</v>
      </c>
      <c r="L181" s="3">
        <v>1000</v>
      </c>
      <c r="M181" s="4">
        <f t="shared" si="13"/>
        <v>5.9</v>
      </c>
      <c r="N181" s="5">
        <f t="shared" si="14"/>
        <v>59</v>
      </c>
      <c r="O181" s="6" t="str">
        <f t="shared" si="15"/>
        <v/>
      </c>
    </row>
    <row r="182" spans="1:15" ht="16.5" thickTop="1" thickBot="1" x14ac:dyDescent="0.3">
      <c r="A182">
        <v>181</v>
      </c>
      <c r="B182" t="s">
        <v>213</v>
      </c>
      <c r="C182">
        <v>53.1</v>
      </c>
      <c r="D182">
        <v>8.1</v>
      </c>
      <c r="E182">
        <v>0.6</v>
      </c>
      <c r="F182">
        <v>4.9000000000000004</v>
      </c>
      <c r="H182" s="11">
        <f t="shared" si="11"/>
        <v>8</v>
      </c>
      <c r="I182" s="10">
        <v>13</v>
      </c>
      <c r="J182" s="8">
        <v>144</v>
      </c>
      <c r="K182" s="4" t="str">
        <f t="shared" si="12"/>
        <v>Parmesan Cheese</v>
      </c>
      <c r="L182" s="3">
        <v>100</v>
      </c>
      <c r="M182" s="4">
        <f t="shared" si="13"/>
        <v>454</v>
      </c>
      <c r="N182" s="5">
        <f t="shared" si="14"/>
        <v>454</v>
      </c>
      <c r="O182" s="6" t="str">
        <f t="shared" si="15"/>
        <v/>
      </c>
    </row>
    <row r="183" spans="1:15" ht="16.5" thickTop="1" thickBot="1" x14ac:dyDescent="0.3">
      <c r="A183">
        <v>182</v>
      </c>
      <c r="B183" t="s">
        <v>214</v>
      </c>
      <c r="C183">
        <v>107.9</v>
      </c>
      <c r="D183">
        <v>1.8</v>
      </c>
      <c r="E183">
        <v>0.2</v>
      </c>
      <c r="F183">
        <v>23.9</v>
      </c>
      <c r="H183" s="11">
        <f t="shared" si="11"/>
        <v>9</v>
      </c>
      <c r="I183" s="10">
        <v>13</v>
      </c>
      <c r="J183" s="8">
        <v>157</v>
      </c>
      <c r="K183" s="4" t="str">
        <f t="shared" si="12"/>
        <v>Olive Oil</v>
      </c>
      <c r="L183" s="3">
        <v>30</v>
      </c>
      <c r="M183" s="4">
        <f t="shared" si="13"/>
        <v>883</v>
      </c>
      <c r="N183" s="5">
        <f t="shared" si="14"/>
        <v>264.89999999999998</v>
      </c>
      <c r="O183" s="6" t="str">
        <f t="shared" si="15"/>
        <v/>
      </c>
    </row>
    <row r="184" spans="1:15" ht="16.5" thickTop="1" thickBot="1" x14ac:dyDescent="0.3">
      <c r="A184">
        <v>183</v>
      </c>
      <c r="B184" t="s">
        <v>116</v>
      </c>
      <c r="C184">
        <v>306.60000000000002</v>
      </c>
      <c r="D184">
        <v>11.3</v>
      </c>
      <c r="E184">
        <v>12.7</v>
      </c>
      <c r="F184">
        <v>56.7</v>
      </c>
      <c r="H184" s="11">
        <f t="shared" si="11"/>
        <v>10</v>
      </c>
      <c r="I184" s="10">
        <v>13</v>
      </c>
      <c r="J184" s="8">
        <v>155</v>
      </c>
      <c r="K184" s="4" t="str">
        <f t="shared" si="12"/>
        <v>Butter</v>
      </c>
      <c r="L184" s="3">
        <v>30</v>
      </c>
      <c r="M184" s="4">
        <f t="shared" si="13"/>
        <v>660</v>
      </c>
      <c r="N184" s="5">
        <f t="shared" si="14"/>
        <v>198</v>
      </c>
      <c r="O184" s="6" t="str">
        <f t="shared" si="15"/>
        <v/>
      </c>
    </row>
    <row r="185" spans="1:15" ht="16.5" thickTop="1" thickBot="1" x14ac:dyDescent="0.3">
      <c r="A185">
        <v>184</v>
      </c>
      <c r="B185" t="s">
        <v>117</v>
      </c>
      <c r="C185">
        <v>324.3</v>
      </c>
      <c r="D185">
        <v>23</v>
      </c>
      <c r="E185">
        <v>6.5</v>
      </c>
      <c r="F185">
        <v>59.5</v>
      </c>
      <c r="H185" s="11">
        <f t="shared" si="11"/>
        <v>11</v>
      </c>
      <c r="I185" s="10">
        <v>13</v>
      </c>
      <c r="J185" s="8">
        <v>232</v>
      </c>
      <c r="K185" s="4" t="str">
        <f t="shared" si="12"/>
        <v>Lemon Juice</v>
      </c>
      <c r="L185" s="3">
        <v>30</v>
      </c>
      <c r="M185" s="4">
        <f t="shared" si="13"/>
        <v>17</v>
      </c>
      <c r="N185" s="5">
        <f t="shared" si="14"/>
        <v>5.1000000000000005</v>
      </c>
      <c r="O185" s="6" t="str">
        <f t="shared" si="15"/>
        <v/>
      </c>
    </row>
    <row r="186" spans="1:15" ht="16.5" thickTop="1" thickBot="1" x14ac:dyDescent="0.3">
      <c r="A186">
        <v>185</v>
      </c>
      <c r="B186" t="s">
        <v>118</v>
      </c>
      <c r="C186">
        <v>336.3</v>
      </c>
      <c r="D186">
        <v>2.8</v>
      </c>
      <c r="E186">
        <v>36.6</v>
      </c>
      <c r="F186">
        <v>2.7</v>
      </c>
      <c r="H186" s="11">
        <f t="shared" si="11"/>
        <v>12</v>
      </c>
      <c r="I186" s="10">
        <v>13</v>
      </c>
      <c r="J186" s="8">
        <v>196</v>
      </c>
      <c r="K186" s="4" t="str">
        <f>VLOOKUP(J186,$A$2:$C$300,2,FALSE)</f>
        <v>Salt</v>
      </c>
      <c r="L186" s="3">
        <v>5</v>
      </c>
      <c r="M186" s="4">
        <f t="shared" si="13"/>
        <v>0</v>
      </c>
      <c r="N186" s="5">
        <f t="shared" si="14"/>
        <v>0</v>
      </c>
      <c r="O186" s="6" t="str">
        <f t="shared" si="15"/>
        <v/>
      </c>
    </row>
    <row r="187" spans="1:15" ht="16.5" thickTop="1" thickBot="1" x14ac:dyDescent="0.3">
      <c r="A187">
        <v>186</v>
      </c>
      <c r="B187" t="s">
        <v>119</v>
      </c>
      <c r="C187">
        <v>62.9</v>
      </c>
      <c r="D187">
        <v>5.2</v>
      </c>
      <c r="E187">
        <v>1.5</v>
      </c>
      <c r="F187">
        <v>7.1</v>
      </c>
      <c r="H187" s="11">
        <f t="shared" si="11"/>
        <v>13</v>
      </c>
      <c r="I187" s="10">
        <v>13</v>
      </c>
      <c r="J187" s="8">
        <v>125</v>
      </c>
      <c r="K187" s="4" t="str">
        <f>VLOOKUP(J187,$A$2:$C$300,2,FALSE)</f>
        <v>Black Pepper</v>
      </c>
      <c r="L187" s="3">
        <v>3</v>
      </c>
      <c r="M187" s="4">
        <f t="shared" si="13"/>
        <v>309</v>
      </c>
      <c r="N187" s="5">
        <f t="shared" si="14"/>
        <v>9.27</v>
      </c>
      <c r="O187" s="6" t="str">
        <f t="shared" si="15"/>
        <v/>
      </c>
    </row>
    <row r="188" spans="1:15" ht="16.5" thickTop="1" thickBot="1" x14ac:dyDescent="0.3">
      <c r="A188">
        <v>187</v>
      </c>
      <c r="B188" t="s">
        <v>474</v>
      </c>
      <c r="C188">
        <v>39.6</v>
      </c>
      <c r="D188">
        <v>2</v>
      </c>
      <c r="E188">
        <v>0.2</v>
      </c>
      <c r="F188">
        <v>9.5</v>
      </c>
      <c r="H188" s="11">
        <f t="shared" si="11"/>
        <v>1</v>
      </c>
      <c r="I188" s="10">
        <v>14</v>
      </c>
      <c r="J188" s="8">
        <v>131</v>
      </c>
      <c r="K188" s="4" t="str">
        <f t="shared" si="12"/>
        <v>Salmon</v>
      </c>
      <c r="L188" s="3">
        <v>600</v>
      </c>
      <c r="M188" s="4">
        <f t="shared" si="13"/>
        <v>202</v>
      </c>
      <c r="N188" s="5">
        <f t="shared" si="14"/>
        <v>1212</v>
      </c>
      <c r="O188" s="6">
        <f t="shared" si="15"/>
        <v>1636.57</v>
      </c>
    </row>
    <row r="189" spans="1:15" ht="16.5" thickTop="1" thickBot="1" x14ac:dyDescent="0.3">
      <c r="A189">
        <v>188</v>
      </c>
      <c r="B189" t="s">
        <v>215</v>
      </c>
      <c r="C189">
        <v>281.5</v>
      </c>
      <c r="D189">
        <v>13.3</v>
      </c>
      <c r="E189">
        <v>14.4</v>
      </c>
      <c r="F189">
        <v>48.1</v>
      </c>
      <c r="H189" s="11">
        <f t="shared" si="11"/>
        <v>2</v>
      </c>
      <c r="I189" s="10">
        <v>14</v>
      </c>
      <c r="J189" s="8">
        <v>239</v>
      </c>
      <c r="K189" s="4" t="str">
        <f t="shared" si="12"/>
        <v>Fennel Bulb</v>
      </c>
      <c r="L189" s="3">
        <v>300</v>
      </c>
      <c r="M189" s="4">
        <f t="shared" si="13"/>
        <v>31</v>
      </c>
      <c r="N189" s="5">
        <f t="shared" si="14"/>
        <v>93</v>
      </c>
      <c r="O189" s="6" t="str">
        <f t="shared" si="15"/>
        <v/>
      </c>
    </row>
    <row r="190" spans="1:15" ht="16.5" thickTop="1" thickBot="1" x14ac:dyDescent="0.3">
      <c r="A190">
        <v>189</v>
      </c>
      <c r="B190" t="s">
        <v>120</v>
      </c>
      <c r="C190">
        <v>313</v>
      </c>
      <c r="D190">
        <v>9.6999999999999993</v>
      </c>
      <c r="E190">
        <v>3.3</v>
      </c>
      <c r="F190">
        <v>66.599999999999994</v>
      </c>
      <c r="H190" s="11">
        <f t="shared" si="11"/>
        <v>3</v>
      </c>
      <c r="I190" s="10">
        <v>14</v>
      </c>
      <c r="J190" s="8">
        <v>240</v>
      </c>
      <c r="K190" s="4" t="str">
        <f t="shared" si="12"/>
        <v>Cherry Tomato</v>
      </c>
      <c r="L190" s="3">
        <v>200</v>
      </c>
      <c r="M190" s="4">
        <f t="shared" si="13"/>
        <v>18.2</v>
      </c>
      <c r="N190" s="5">
        <f t="shared" si="14"/>
        <v>36.4</v>
      </c>
      <c r="O190" s="6" t="str">
        <f t="shared" si="15"/>
        <v/>
      </c>
    </row>
    <row r="191" spans="1:15" ht="16.5" thickTop="1" thickBot="1" x14ac:dyDescent="0.3">
      <c r="A191">
        <v>190</v>
      </c>
      <c r="B191" t="s">
        <v>121</v>
      </c>
      <c r="C191">
        <v>300</v>
      </c>
      <c r="D191">
        <v>12.2</v>
      </c>
      <c r="E191">
        <v>17.8</v>
      </c>
      <c r="F191">
        <v>55</v>
      </c>
      <c r="H191" s="11">
        <f t="shared" si="11"/>
        <v>4</v>
      </c>
      <c r="I191" s="10">
        <v>14</v>
      </c>
      <c r="J191" s="8">
        <v>157</v>
      </c>
      <c r="K191" s="4" t="str">
        <f t="shared" si="12"/>
        <v>Olive Oil</v>
      </c>
      <c r="L191" s="3">
        <v>30</v>
      </c>
      <c r="M191" s="4">
        <f t="shared" si="13"/>
        <v>883</v>
      </c>
      <c r="N191" s="5">
        <f t="shared" si="14"/>
        <v>264.89999999999998</v>
      </c>
      <c r="O191" s="6" t="str">
        <f t="shared" si="15"/>
        <v/>
      </c>
    </row>
    <row r="192" spans="1:15" ht="16.5" thickTop="1" thickBot="1" x14ac:dyDescent="0.3">
      <c r="A192">
        <v>191</v>
      </c>
      <c r="B192" t="s">
        <v>122</v>
      </c>
      <c r="C192">
        <v>376.2</v>
      </c>
      <c r="D192">
        <v>17.600000000000001</v>
      </c>
      <c r="E192">
        <v>22.4</v>
      </c>
      <c r="F192">
        <v>44.3</v>
      </c>
      <c r="H192" s="11">
        <f t="shared" si="11"/>
        <v>5</v>
      </c>
      <c r="I192" s="10">
        <v>14</v>
      </c>
      <c r="J192" s="8">
        <v>232</v>
      </c>
      <c r="K192" s="4" t="str">
        <f t="shared" si="12"/>
        <v>Lemon Juice</v>
      </c>
      <c r="L192" s="3">
        <v>30</v>
      </c>
      <c r="M192" s="4">
        <f t="shared" si="13"/>
        <v>17</v>
      </c>
      <c r="N192" s="5">
        <f t="shared" si="14"/>
        <v>5.1000000000000005</v>
      </c>
      <c r="O192" s="6" t="str">
        <f t="shared" si="15"/>
        <v/>
      </c>
    </row>
    <row r="193" spans="1:15" ht="16.5" thickTop="1" thickBot="1" x14ac:dyDescent="0.3">
      <c r="A193">
        <v>192</v>
      </c>
      <c r="B193" t="s">
        <v>123</v>
      </c>
      <c r="C193">
        <v>857</v>
      </c>
      <c r="D193">
        <v>0</v>
      </c>
      <c r="E193">
        <v>100</v>
      </c>
      <c r="F193">
        <v>0</v>
      </c>
      <c r="H193" s="11">
        <f t="shared" si="11"/>
        <v>6</v>
      </c>
      <c r="I193" s="10">
        <v>14</v>
      </c>
      <c r="J193" s="8">
        <v>57</v>
      </c>
      <c r="K193" s="4" t="str">
        <f t="shared" si="12"/>
        <v>Garlic</v>
      </c>
      <c r="L193" s="3">
        <v>10</v>
      </c>
      <c r="M193" s="4">
        <f t="shared" si="13"/>
        <v>128</v>
      </c>
      <c r="N193" s="5">
        <f t="shared" si="14"/>
        <v>12.8</v>
      </c>
      <c r="O193" s="6" t="str">
        <f t="shared" si="15"/>
        <v/>
      </c>
    </row>
    <row r="194" spans="1:15" ht="16.5" thickTop="1" thickBot="1" x14ac:dyDescent="0.3">
      <c r="A194">
        <v>193</v>
      </c>
      <c r="B194" t="s">
        <v>124</v>
      </c>
      <c r="C194">
        <v>210.5</v>
      </c>
      <c r="D194">
        <v>1.5</v>
      </c>
      <c r="E194">
        <v>16.8</v>
      </c>
      <c r="F194">
        <v>14.7</v>
      </c>
      <c r="H194" s="11">
        <f t="shared" si="11"/>
        <v>7</v>
      </c>
      <c r="I194" s="10">
        <v>14</v>
      </c>
      <c r="J194" s="8">
        <v>60</v>
      </c>
      <c r="K194" s="4" t="str">
        <f t="shared" si="12"/>
        <v>Dill</v>
      </c>
      <c r="L194" s="3">
        <v>10</v>
      </c>
      <c r="M194" s="4">
        <f t="shared" si="13"/>
        <v>31</v>
      </c>
      <c r="N194" s="5">
        <f t="shared" si="14"/>
        <v>3.1</v>
      </c>
      <c r="O194" s="6" t="str">
        <f t="shared" si="15"/>
        <v/>
      </c>
    </row>
    <row r="195" spans="1:15" ht="16.5" thickTop="1" thickBot="1" x14ac:dyDescent="0.3">
      <c r="A195">
        <v>194</v>
      </c>
      <c r="B195" t="s">
        <v>125</v>
      </c>
      <c r="C195">
        <v>316.39999999999998</v>
      </c>
      <c r="D195">
        <v>12.2</v>
      </c>
      <c r="E195">
        <v>17.2</v>
      </c>
      <c r="F195">
        <v>55.5</v>
      </c>
      <c r="H195" s="11">
        <f t="shared" ref="H195:H258" si="16">IF(I195=I194,H194+1,1)</f>
        <v>8</v>
      </c>
      <c r="I195" s="10">
        <v>14</v>
      </c>
      <c r="J195" s="8">
        <v>196</v>
      </c>
      <c r="K195" s="4" t="str">
        <f t="shared" ref="K195:K246" si="17">VLOOKUP(J195,$A$2:$C$300,2,FALSE)</f>
        <v>Salt</v>
      </c>
      <c r="L195" s="3">
        <v>5</v>
      </c>
      <c r="M195" s="4">
        <f t="shared" ref="M195:M258" si="18">VLOOKUP(J195,$A:$C,3,FALSE)</f>
        <v>0</v>
      </c>
      <c r="N195" s="5">
        <f t="shared" ref="N195:N258" si="19">L195*M195*0.01</f>
        <v>0</v>
      </c>
      <c r="O195" s="6" t="str">
        <f t="shared" ref="O195:O258" si="20">IF(H195&lt;&gt;1,"",SUMIF(I195:I250,I195,N195:N250))</f>
        <v/>
      </c>
    </row>
    <row r="196" spans="1:15" ht="16.5" thickTop="1" thickBot="1" x14ac:dyDescent="0.3">
      <c r="A196">
        <v>195</v>
      </c>
      <c r="B196" t="s">
        <v>126</v>
      </c>
      <c r="C196">
        <v>28.2</v>
      </c>
      <c r="D196">
        <v>2.2000000000000002</v>
      </c>
      <c r="E196">
        <v>0.5</v>
      </c>
      <c r="F196">
        <v>5.2</v>
      </c>
      <c r="H196" s="11">
        <f t="shared" si="16"/>
        <v>9</v>
      </c>
      <c r="I196" s="10">
        <v>14</v>
      </c>
      <c r="J196" s="8">
        <v>125</v>
      </c>
      <c r="K196" s="4" t="str">
        <f t="shared" si="17"/>
        <v>Black Pepper</v>
      </c>
      <c r="L196" s="3">
        <v>3</v>
      </c>
      <c r="M196" s="4">
        <f t="shared" si="18"/>
        <v>309</v>
      </c>
      <c r="N196" s="5">
        <f t="shared" si="19"/>
        <v>9.27</v>
      </c>
      <c r="O196" s="6" t="str">
        <f t="shared" si="20"/>
        <v/>
      </c>
    </row>
    <row r="197" spans="1:15" ht="16.5" thickTop="1" thickBot="1" x14ac:dyDescent="0.3">
      <c r="A197">
        <v>196</v>
      </c>
      <c r="B197" t="s">
        <v>127</v>
      </c>
      <c r="C197">
        <v>0</v>
      </c>
      <c r="D197">
        <v>0</v>
      </c>
      <c r="E197">
        <v>0</v>
      </c>
      <c r="F197">
        <v>0</v>
      </c>
      <c r="H197" s="11">
        <f t="shared" si="16"/>
        <v>1</v>
      </c>
      <c r="I197" s="10">
        <v>15</v>
      </c>
      <c r="J197" s="8">
        <v>131</v>
      </c>
      <c r="K197" s="4" t="str">
        <f t="shared" si="17"/>
        <v>Salmon</v>
      </c>
      <c r="L197" s="3">
        <v>300</v>
      </c>
      <c r="M197" s="4">
        <f t="shared" si="18"/>
        <v>202</v>
      </c>
      <c r="N197" s="5">
        <f t="shared" si="19"/>
        <v>606</v>
      </c>
      <c r="O197" s="6">
        <f t="shared" si="20"/>
        <v>1419.52</v>
      </c>
    </row>
    <row r="198" spans="1:15" ht="16.5" thickTop="1" thickBot="1" x14ac:dyDescent="0.3">
      <c r="A198">
        <v>197</v>
      </c>
      <c r="B198" t="s">
        <v>128</v>
      </c>
      <c r="C198">
        <v>270</v>
      </c>
      <c r="D198">
        <v>9</v>
      </c>
      <c r="E198">
        <v>4</v>
      </c>
      <c r="F198">
        <v>69</v>
      </c>
      <c r="H198" s="11">
        <f t="shared" si="16"/>
        <v>2</v>
      </c>
      <c r="I198" s="10">
        <v>15</v>
      </c>
      <c r="J198" s="8">
        <v>25</v>
      </c>
      <c r="K198" s="4" t="str">
        <f t="shared" si="17"/>
        <v>Avocado</v>
      </c>
      <c r="L198" s="3">
        <v>200</v>
      </c>
      <c r="M198" s="4">
        <f t="shared" si="18"/>
        <v>224</v>
      </c>
      <c r="N198" s="5">
        <f t="shared" si="19"/>
        <v>448</v>
      </c>
      <c r="O198" s="6" t="str">
        <f t="shared" si="20"/>
        <v/>
      </c>
    </row>
    <row r="199" spans="1:15" ht="16.5" thickTop="1" thickBot="1" x14ac:dyDescent="0.3">
      <c r="A199">
        <v>198</v>
      </c>
      <c r="B199" t="s">
        <v>129</v>
      </c>
      <c r="C199">
        <v>263.2</v>
      </c>
      <c r="D199">
        <v>6.3</v>
      </c>
      <c r="E199">
        <v>8.9</v>
      </c>
      <c r="F199">
        <v>73.7</v>
      </c>
      <c r="H199" s="11">
        <f t="shared" si="16"/>
        <v>3</v>
      </c>
      <c r="I199" s="10">
        <v>15</v>
      </c>
      <c r="J199" s="8">
        <v>241</v>
      </c>
      <c r="K199" s="4" t="str">
        <f t="shared" si="17"/>
        <v>Mixed Salad Greens</v>
      </c>
      <c r="L199" s="3">
        <v>150</v>
      </c>
      <c r="M199" s="4">
        <f t="shared" si="18"/>
        <v>23.5</v>
      </c>
      <c r="N199" s="5">
        <f t="shared" si="19"/>
        <v>35.25</v>
      </c>
      <c r="O199" s="6" t="str">
        <f t="shared" si="20"/>
        <v/>
      </c>
    </row>
    <row r="200" spans="1:15" ht="16.5" thickTop="1" thickBot="1" x14ac:dyDescent="0.3">
      <c r="A200">
        <v>199</v>
      </c>
      <c r="B200" t="s">
        <v>130</v>
      </c>
      <c r="C200">
        <v>322.60000000000002</v>
      </c>
      <c r="D200">
        <v>16.5</v>
      </c>
      <c r="E200">
        <v>0.6</v>
      </c>
      <c r="F200">
        <v>74.2</v>
      </c>
      <c r="H200" s="11">
        <f t="shared" si="16"/>
        <v>4</v>
      </c>
      <c r="I200" s="10">
        <v>15</v>
      </c>
      <c r="J200" s="8">
        <v>240</v>
      </c>
      <c r="K200" s="4" t="str">
        <f t="shared" si="17"/>
        <v>Cherry Tomato</v>
      </c>
      <c r="L200" s="3">
        <v>100</v>
      </c>
      <c r="M200" s="4">
        <f t="shared" si="18"/>
        <v>18.2</v>
      </c>
      <c r="N200" s="5">
        <f t="shared" si="19"/>
        <v>18.2</v>
      </c>
      <c r="O200" s="6" t="str">
        <f t="shared" si="20"/>
        <v/>
      </c>
    </row>
    <row r="201" spans="1:15" ht="16.5" thickTop="1" thickBot="1" x14ac:dyDescent="0.3">
      <c r="A201">
        <v>200</v>
      </c>
      <c r="B201" t="s">
        <v>131</v>
      </c>
      <c r="C201">
        <v>314.3</v>
      </c>
      <c r="D201">
        <v>10</v>
      </c>
      <c r="E201">
        <v>12.9</v>
      </c>
      <c r="F201">
        <v>61.4</v>
      </c>
      <c r="H201" s="11">
        <f t="shared" si="16"/>
        <v>5</v>
      </c>
      <c r="I201" s="10">
        <v>15</v>
      </c>
      <c r="J201" s="8">
        <v>51</v>
      </c>
      <c r="K201" s="4" t="str">
        <f t="shared" si="17"/>
        <v>Cucumber</v>
      </c>
      <c r="L201" s="3">
        <v>100</v>
      </c>
      <c r="M201" s="4">
        <f t="shared" si="18"/>
        <v>11</v>
      </c>
      <c r="N201" s="5">
        <f t="shared" si="19"/>
        <v>11</v>
      </c>
      <c r="O201" s="6" t="str">
        <f t="shared" si="20"/>
        <v/>
      </c>
    </row>
    <row r="202" spans="1:15" ht="16.5" thickTop="1" thickBot="1" x14ac:dyDescent="0.3">
      <c r="A202">
        <v>201</v>
      </c>
      <c r="B202" t="s">
        <v>132</v>
      </c>
      <c r="C202">
        <v>97.6</v>
      </c>
      <c r="D202">
        <v>4.5</v>
      </c>
      <c r="E202">
        <v>6.2</v>
      </c>
      <c r="F202">
        <v>10.199999999999999</v>
      </c>
      <c r="H202" s="11">
        <f t="shared" si="16"/>
        <v>6</v>
      </c>
      <c r="I202" s="10">
        <v>15</v>
      </c>
      <c r="J202" s="8">
        <v>234</v>
      </c>
      <c r="K202" s="4" t="str">
        <f t="shared" si="17"/>
        <v>Red Onion</v>
      </c>
      <c r="L202" s="3">
        <v>50</v>
      </c>
      <c r="M202" s="4">
        <f t="shared" si="18"/>
        <v>43.6</v>
      </c>
      <c r="N202" s="5">
        <f t="shared" si="19"/>
        <v>21.8</v>
      </c>
      <c r="O202" s="6" t="str">
        <f t="shared" si="20"/>
        <v/>
      </c>
    </row>
    <row r="203" spans="1:15" ht="16.5" thickTop="1" thickBot="1" x14ac:dyDescent="0.3">
      <c r="A203">
        <v>202</v>
      </c>
      <c r="B203" t="s">
        <v>133</v>
      </c>
      <c r="C203">
        <v>39.200000000000003</v>
      </c>
      <c r="D203">
        <v>1.5</v>
      </c>
      <c r="E203">
        <v>0</v>
      </c>
      <c r="F203">
        <v>9.1999999999999993</v>
      </c>
      <c r="H203" s="11">
        <f t="shared" si="16"/>
        <v>7</v>
      </c>
      <c r="I203" s="10">
        <v>15</v>
      </c>
      <c r="J203" s="8">
        <v>232</v>
      </c>
      <c r="K203" s="4" t="str">
        <f t="shared" si="17"/>
        <v>Lemon Juice</v>
      </c>
      <c r="L203" s="3">
        <v>30</v>
      </c>
      <c r="M203" s="4">
        <f t="shared" si="18"/>
        <v>17</v>
      </c>
      <c r="N203" s="5">
        <f t="shared" si="19"/>
        <v>5.1000000000000005</v>
      </c>
      <c r="O203" s="6" t="str">
        <f t="shared" si="20"/>
        <v/>
      </c>
    </row>
    <row r="204" spans="1:15" ht="16.5" thickTop="1" thickBot="1" x14ac:dyDescent="0.3">
      <c r="A204">
        <v>203</v>
      </c>
      <c r="B204" t="s">
        <v>134</v>
      </c>
      <c r="C204">
        <v>282.60000000000002</v>
      </c>
      <c r="D204">
        <v>14.3</v>
      </c>
      <c r="E204">
        <v>13</v>
      </c>
      <c r="F204">
        <v>52.2</v>
      </c>
      <c r="H204" s="11">
        <f t="shared" si="16"/>
        <v>8</v>
      </c>
      <c r="I204" s="10">
        <v>15</v>
      </c>
      <c r="J204" s="8">
        <v>157</v>
      </c>
      <c r="K204" s="4" t="str">
        <f t="shared" si="17"/>
        <v>Olive Oil</v>
      </c>
      <c r="L204" s="3">
        <v>30</v>
      </c>
      <c r="M204" s="4">
        <f t="shared" si="18"/>
        <v>883</v>
      </c>
      <c r="N204" s="5">
        <f t="shared" si="19"/>
        <v>264.89999999999998</v>
      </c>
      <c r="O204" s="6" t="str">
        <f t="shared" si="20"/>
        <v/>
      </c>
    </row>
    <row r="205" spans="1:15" ht="16.5" thickTop="1" thickBot="1" x14ac:dyDescent="0.3">
      <c r="A205">
        <v>204</v>
      </c>
      <c r="B205" t="s">
        <v>135</v>
      </c>
      <c r="C205">
        <v>366.3</v>
      </c>
      <c r="D205">
        <v>0</v>
      </c>
      <c r="E205">
        <v>0</v>
      </c>
      <c r="F205">
        <v>96.6</v>
      </c>
      <c r="H205" s="11">
        <f t="shared" si="16"/>
        <v>9</v>
      </c>
      <c r="I205" s="10">
        <v>15</v>
      </c>
      <c r="J205" s="8">
        <v>196</v>
      </c>
      <c r="K205" s="4" t="str">
        <f t="shared" si="17"/>
        <v>Salt</v>
      </c>
      <c r="L205" s="3">
        <v>5</v>
      </c>
      <c r="M205" s="4">
        <f t="shared" si="18"/>
        <v>0</v>
      </c>
      <c r="N205" s="5">
        <f t="shared" si="19"/>
        <v>0</v>
      </c>
      <c r="O205" s="6" t="str">
        <f t="shared" si="20"/>
        <v/>
      </c>
    </row>
    <row r="206" spans="1:15" ht="16.5" thickTop="1" thickBot="1" x14ac:dyDescent="0.3">
      <c r="A206">
        <v>205</v>
      </c>
      <c r="B206" t="s">
        <v>139</v>
      </c>
      <c r="C206">
        <v>147.69999999999999</v>
      </c>
      <c r="D206">
        <v>5.2</v>
      </c>
      <c r="E206">
        <v>0.6</v>
      </c>
      <c r="F206">
        <v>30.1</v>
      </c>
      <c r="H206" s="11">
        <f t="shared" si="16"/>
        <v>10</v>
      </c>
      <c r="I206" s="10">
        <v>15</v>
      </c>
      <c r="J206" s="8">
        <v>125</v>
      </c>
      <c r="K206" s="4" t="str">
        <f t="shared" si="17"/>
        <v>Black Pepper</v>
      </c>
      <c r="L206" s="3">
        <v>3</v>
      </c>
      <c r="M206" s="4">
        <f t="shared" si="18"/>
        <v>309</v>
      </c>
      <c r="N206" s="5">
        <f t="shared" si="19"/>
        <v>9.27</v>
      </c>
      <c r="O206" s="6" t="str">
        <f t="shared" si="20"/>
        <v/>
      </c>
    </row>
    <row r="207" spans="1:15" ht="16.5" thickTop="1" thickBot="1" x14ac:dyDescent="0.3">
      <c r="A207">
        <v>206</v>
      </c>
      <c r="B207" t="s">
        <v>140</v>
      </c>
      <c r="C207">
        <v>105</v>
      </c>
      <c r="D207">
        <v>3.5</v>
      </c>
      <c r="E207">
        <v>0.9</v>
      </c>
      <c r="F207">
        <v>24.4</v>
      </c>
      <c r="H207" s="11">
        <f t="shared" si="16"/>
        <v>1</v>
      </c>
      <c r="I207" s="10">
        <v>16</v>
      </c>
      <c r="J207" s="8">
        <v>131</v>
      </c>
      <c r="K207" s="4" t="str">
        <f t="shared" si="17"/>
        <v>Salmon</v>
      </c>
      <c r="L207" s="3">
        <v>500</v>
      </c>
      <c r="M207" s="4">
        <f t="shared" si="18"/>
        <v>202</v>
      </c>
      <c r="N207" s="5">
        <f t="shared" si="19"/>
        <v>1010</v>
      </c>
      <c r="O207" s="6">
        <f t="shared" si="20"/>
        <v>1572.1499999999999</v>
      </c>
    </row>
    <row r="208" spans="1:15" ht="16.5" thickTop="1" thickBot="1" x14ac:dyDescent="0.3">
      <c r="A208">
        <v>207</v>
      </c>
      <c r="B208" t="s">
        <v>184</v>
      </c>
      <c r="C208">
        <v>197</v>
      </c>
      <c r="D208">
        <v>2</v>
      </c>
      <c r="E208">
        <v>21.2</v>
      </c>
      <c r="F208">
        <v>2.8</v>
      </c>
      <c r="H208" s="11">
        <f t="shared" si="16"/>
        <v>2</v>
      </c>
      <c r="I208" s="10">
        <v>16</v>
      </c>
      <c r="J208" s="8">
        <v>96</v>
      </c>
      <c r="K208" s="4" t="str">
        <f t="shared" si="17"/>
        <v>Water</v>
      </c>
      <c r="L208" s="3">
        <v>1500</v>
      </c>
      <c r="M208" s="4">
        <f t="shared" si="18"/>
        <v>0</v>
      </c>
      <c r="N208" s="5">
        <f t="shared" si="19"/>
        <v>0</v>
      </c>
      <c r="O208" s="6" t="str">
        <f t="shared" si="20"/>
        <v/>
      </c>
    </row>
    <row r="209" spans="1:15" ht="16.5" thickTop="1" thickBot="1" x14ac:dyDescent="0.3">
      <c r="A209">
        <v>208</v>
      </c>
      <c r="B209" t="s">
        <v>216</v>
      </c>
      <c r="C209">
        <v>19.100000000000001</v>
      </c>
      <c r="D209">
        <v>1.8</v>
      </c>
      <c r="E209">
        <v>0.4</v>
      </c>
      <c r="F209">
        <v>3.2</v>
      </c>
      <c r="H209" s="11">
        <f t="shared" si="16"/>
        <v>3</v>
      </c>
      <c r="I209" s="10">
        <v>16</v>
      </c>
      <c r="J209" s="8">
        <v>4</v>
      </c>
      <c r="K209" s="4" t="str">
        <f t="shared" si="17"/>
        <v>Potato</v>
      </c>
      <c r="L209" s="3">
        <v>300</v>
      </c>
      <c r="M209" s="4">
        <f t="shared" si="18"/>
        <v>81</v>
      </c>
      <c r="N209" s="5">
        <f t="shared" si="19"/>
        <v>243</v>
      </c>
      <c r="O209" s="6" t="str">
        <f t="shared" si="20"/>
        <v/>
      </c>
    </row>
    <row r="210" spans="1:15" ht="16.5" thickTop="1" thickBot="1" x14ac:dyDescent="0.3">
      <c r="A210">
        <v>209</v>
      </c>
      <c r="B210" t="s">
        <v>217</v>
      </c>
      <c r="C210">
        <v>35</v>
      </c>
      <c r="D210">
        <v>0.8</v>
      </c>
      <c r="E210">
        <v>0.2</v>
      </c>
      <c r="F210">
        <v>8.6999999999999993</v>
      </c>
      <c r="H210" s="11">
        <f t="shared" si="16"/>
        <v>4</v>
      </c>
      <c r="I210" s="10">
        <v>16</v>
      </c>
      <c r="J210" s="8">
        <v>63</v>
      </c>
      <c r="K210" s="4" t="str">
        <f t="shared" si="17"/>
        <v>Carrot</v>
      </c>
      <c r="L210" s="3">
        <v>150</v>
      </c>
      <c r="M210" s="4">
        <f t="shared" si="18"/>
        <v>31</v>
      </c>
      <c r="N210" s="5">
        <f t="shared" si="19"/>
        <v>46.5</v>
      </c>
      <c r="O210" s="6" t="str">
        <f t="shared" si="20"/>
        <v/>
      </c>
    </row>
    <row r="211" spans="1:15" ht="16.5" thickTop="1" thickBot="1" x14ac:dyDescent="0.3">
      <c r="A211">
        <v>210</v>
      </c>
      <c r="B211" t="s">
        <v>218</v>
      </c>
      <c r="C211">
        <v>35.200000000000003</v>
      </c>
      <c r="D211">
        <v>1.9</v>
      </c>
      <c r="E211">
        <v>0.3</v>
      </c>
      <c r="F211">
        <v>7.9</v>
      </c>
      <c r="H211" s="11">
        <f t="shared" si="16"/>
        <v>5</v>
      </c>
      <c r="I211" s="10">
        <v>16</v>
      </c>
      <c r="J211" s="8">
        <v>73</v>
      </c>
      <c r="K211" s="4" t="str">
        <f t="shared" si="17"/>
        <v>Onion</v>
      </c>
      <c r="L211" s="3">
        <v>100</v>
      </c>
      <c r="M211" s="4">
        <f t="shared" si="18"/>
        <v>35</v>
      </c>
      <c r="N211" s="5">
        <f t="shared" si="19"/>
        <v>35</v>
      </c>
      <c r="O211" s="6" t="str">
        <f t="shared" si="20"/>
        <v/>
      </c>
    </row>
    <row r="212" spans="1:15" ht="16.5" thickTop="1" thickBot="1" x14ac:dyDescent="0.3">
      <c r="A212">
        <v>211</v>
      </c>
      <c r="B212" t="s">
        <v>219</v>
      </c>
      <c r="C212">
        <v>28.1</v>
      </c>
      <c r="D212">
        <v>1</v>
      </c>
      <c r="E212">
        <v>0.2</v>
      </c>
      <c r="F212">
        <v>6.6</v>
      </c>
      <c r="H212" s="11">
        <f t="shared" si="16"/>
        <v>6</v>
      </c>
      <c r="I212" s="10">
        <v>16</v>
      </c>
      <c r="J212" s="8">
        <v>127</v>
      </c>
      <c r="K212" s="4" t="str">
        <f t="shared" si="17"/>
        <v>Bay Leaf</v>
      </c>
      <c r="L212" s="3">
        <v>2</v>
      </c>
      <c r="M212" s="4">
        <f t="shared" si="18"/>
        <v>277</v>
      </c>
      <c r="N212" s="5">
        <f t="shared" si="19"/>
        <v>5.54</v>
      </c>
      <c r="O212" s="6" t="str">
        <f t="shared" si="20"/>
        <v/>
      </c>
    </row>
    <row r="213" spans="1:15" ht="16.5" thickTop="1" thickBot="1" x14ac:dyDescent="0.3">
      <c r="A213">
        <v>212</v>
      </c>
      <c r="B213" t="s">
        <v>220</v>
      </c>
      <c r="C213">
        <v>24</v>
      </c>
      <c r="D213">
        <v>4</v>
      </c>
      <c r="E213">
        <v>0</v>
      </c>
      <c r="F213">
        <v>2</v>
      </c>
      <c r="H213" s="11">
        <f t="shared" si="16"/>
        <v>7</v>
      </c>
      <c r="I213" s="10">
        <v>16</v>
      </c>
      <c r="J213" s="8">
        <v>65</v>
      </c>
      <c r="K213" s="4" t="str">
        <f t="shared" si="17"/>
        <v>Parsley</v>
      </c>
      <c r="L213" s="3">
        <v>20</v>
      </c>
      <c r="M213" s="4">
        <f t="shared" si="18"/>
        <v>36.799999999999997</v>
      </c>
      <c r="N213" s="5">
        <f t="shared" si="19"/>
        <v>7.36</v>
      </c>
      <c r="O213" s="6" t="str">
        <f t="shared" si="20"/>
        <v/>
      </c>
    </row>
    <row r="214" spans="1:15" ht="16.5" thickTop="1" thickBot="1" x14ac:dyDescent="0.3">
      <c r="A214">
        <v>213</v>
      </c>
      <c r="B214" t="s">
        <v>221</v>
      </c>
      <c r="C214">
        <v>23</v>
      </c>
      <c r="D214">
        <v>2.2999999999999998</v>
      </c>
      <c r="E214">
        <v>0.5</v>
      </c>
      <c r="F214">
        <v>3.8</v>
      </c>
      <c r="H214" s="11">
        <f t="shared" si="16"/>
        <v>8</v>
      </c>
      <c r="I214" s="10">
        <v>16</v>
      </c>
      <c r="J214" s="8">
        <v>60</v>
      </c>
      <c r="K214" s="4" t="str">
        <f t="shared" si="17"/>
        <v>Dill</v>
      </c>
      <c r="L214" s="3">
        <v>20</v>
      </c>
      <c r="M214" s="4">
        <f t="shared" si="18"/>
        <v>31</v>
      </c>
      <c r="N214" s="5">
        <f t="shared" si="19"/>
        <v>6.2</v>
      </c>
      <c r="O214" s="6" t="str">
        <f t="shared" si="20"/>
        <v/>
      </c>
    </row>
    <row r="215" spans="1:15" ht="16.5" thickTop="1" thickBot="1" x14ac:dyDescent="0.3">
      <c r="A215">
        <v>214</v>
      </c>
      <c r="B215" t="s">
        <v>222</v>
      </c>
      <c r="C215">
        <v>35</v>
      </c>
      <c r="D215">
        <v>5.0999999999999996</v>
      </c>
      <c r="E215">
        <v>0</v>
      </c>
      <c r="F215">
        <v>3.7</v>
      </c>
      <c r="H215" s="11">
        <f t="shared" si="16"/>
        <v>9</v>
      </c>
      <c r="I215" s="10">
        <v>16</v>
      </c>
      <c r="J215" s="8">
        <v>232</v>
      </c>
      <c r="K215" s="4" t="str">
        <f t="shared" si="17"/>
        <v>Lemon Juice</v>
      </c>
      <c r="L215" s="3">
        <v>30</v>
      </c>
      <c r="M215" s="4">
        <f t="shared" si="18"/>
        <v>17</v>
      </c>
      <c r="N215" s="5">
        <f t="shared" si="19"/>
        <v>5.1000000000000005</v>
      </c>
      <c r="O215" s="6" t="str">
        <f t="shared" si="20"/>
        <v/>
      </c>
    </row>
    <row r="216" spans="1:15" ht="16.5" thickTop="1" thickBot="1" x14ac:dyDescent="0.3">
      <c r="A216">
        <v>215</v>
      </c>
      <c r="B216" t="s">
        <v>223</v>
      </c>
      <c r="C216">
        <v>80</v>
      </c>
      <c r="D216">
        <v>2</v>
      </c>
      <c r="E216">
        <v>1</v>
      </c>
      <c r="F216">
        <v>18</v>
      </c>
      <c r="H216" s="11">
        <f t="shared" si="16"/>
        <v>10</v>
      </c>
      <c r="I216" s="10">
        <v>16</v>
      </c>
      <c r="J216" s="8">
        <v>196</v>
      </c>
      <c r="K216" s="4" t="str">
        <f t="shared" si="17"/>
        <v>Salt</v>
      </c>
      <c r="L216" s="3">
        <v>10</v>
      </c>
      <c r="M216" s="4">
        <f t="shared" si="18"/>
        <v>0</v>
      </c>
      <c r="N216" s="5">
        <f t="shared" si="19"/>
        <v>0</v>
      </c>
      <c r="O216" s="6" t="str">
        <f t="shared" si="20"/>
        <v/>
      </c>
    </row>
    <row r="217" spans="1:15" ht="16.5" thickTop="1" thickBot="1" x14ac:dyDescent="0.3">
      <c r="A217">
        <v>216</v>
      </c>
      <c r="B217" t="s">
        <v>224</v>
      </c>
      <c r="C217">
        <v>315</v>
      </c>
      <c r="D217">
        <v>10</v>
      </c>
      <c r="E217">
        <v>10</v>
      </c>
      <c r="F217">
        <v>75</v>
      </c>
      <c r="H217" s="11">
        <f t="shared" si="16"/>
        <v>11</v>
      </c>
      <c r="I217" s="10">
        <v>16</v>
      </c>
      <c r="J217" s="8">
        <v>125</v>
      </c>
      <c r="K217" s="4" t="str">
        <f t="shared" si="17"/>
        <v>Black Pepper</v>
      </c>
      <c r="L217" s="3">
        <v>5</v>
      </c>
      <c r="M217" s="4">
        <f t="shared" si="18"/>
        <v>309</v>
      </c>
      <c r="N217" s="5">
        <f t="shared" si="19"/>
        <v>15.450000000000001</v>
      </c>
      <c r="O217" s="6" t="str">
        <f t="shared" si="20"/>
        <v/>
      </c>
    </row>
    <row r="218" spans="1:15" ht="16.5" thickTop="1" thickBot="1" x14ac:dyDescent="0.3">
      <c r="A218">
        <v>217</v>
      </c>
      <c r="B218" t="s">
        <v>225</v>
      </c>
      <c r="C218">
        <v>40</v>
      </c>
      <c r="D218">
        <v>2</v>
      </c>
      <c r="E218">
        <v>0.3</v>
      </c>
      <c r="F218">
        <v>8.6999999999999993</v>
      </c>
      <c r="H218" s="11">
        <f t="shared" si="16"/>
        <v>12</v>
      </c>
      <c r="I218" s="10">
        <v>16</v>
      </c>
      <c r="J218" s="8">
        <v>155</v>
      </c>
      <c r="K218" s="4" t="str">
        <f t="shared" si="17"/>
        <v>Butter</v>
      </c>
      <c r="L218" s="3">
        <v>30</v>
      </c>
      <c r="M218" s="4">
        <f t="shared" si="18"/>
        <v>660</v>
      </c>
      <c r="N218" s="5">
        <f t="shared" si="19"/>
        <v>198</v>
      </c>
      <c r="O218" s="6" t="str">
        <f t="shared" si="20"/>
        <v/>
      </c>
    </row>
    <row r="219" spans="1:15" ht="16.5" thickTop="1" thickBot="1" x14ac:dyDescent="0.3">
      <c r="A219">
        <v>218</v>
      </c>
      <c r="B219" t="s">
        <v>227</v>
      </c>
      <c r="C219">
        <v>16</v>
      </c>
      <c r="D219">
        <v>0.7</v>
      </c>
      <c r="E219">
        <v>0.2</v>
      </c>
      <c r="F219">
        <v>3</v>
      </c>
      <c r="H219" s="11">
        <f t="shared" si="16"/>
        <v>1</v>
      </c>
      <c r="I219" s="10">
        <v>17</v>
      </c>
      <c r="J219" s="8">
        <v>16</v>
      </c>
      <c r="K219" s="4" t="str">
        <f t="shared" si="17"/>
        <v>Beef</v>
      </c>
      <c r="L219" s="3">
        <v>600</v>
      </c>
      <c r="M219" s="4">
        <f t="shared" si="18"/>
        <v>229</v>
      </c>
      <c r="N219" s="5">
        <f t="shared" si="19"/>
        <v>1374</v>
      </c>
      <c r="O219" s="6">
        <f t="shared" si="20"/>
        <v>2822</v>
      </c>
    </row>
    <row r="220" spans="1:15" ht="16.5" thickTop="1" thickBot="1" x14ac:dyDescent="0.3">
      <c r="A220">
        <v>219</v>
      </c>
      <c r="B220" t="s">
        <v>228</v>
      </c>
      <c r="C220">
        <v>5.9</v>
      </c>
      <c r="D220">
        <v>0.2</v>
      </c>
      <c r="E220">
        <v>0.1</v>
      </c>
      <c r="F220">
        <v>1</v>
      </c>
      <c r="H220" s="11">
        <f t="shared" si="16"/>
        <v>2</v>
      </c>
      <c r="I220" s="10">
        <v>17</v>
      </c>
      <c r="J220" s="8">
        <v>54</v>
      </c>
      <c r="K220" s="4" t="str">
        <f t="shared" si="17"/>
        <v>Broccoli</v>
      </c>
      <c r="L220" s="3">
        <v>300</v>
      </c>
      <c r="M220" s="4">
        <f t="shared" si="18"/>
        <v>29</v>
      </c>
      <c r="N220" s="5">
        <f t="shared" si="19"/>
        <v>87</v>
      </c>
      <c r="O220" s="6" t="str">
        <f t="shared" si="20"/>
        <v/>
      </c>
    </row>
    <row r="221" spans="1:15" ht="16.5" thickTop="1" thickBot="1" x14ac:dyDescent="0.3">
      <c r="A221">
        <v>220</v>
      </c>
      <c r="B221" t="s">
        <v>229</v>
      </c>
      <c r="C221">
        <v>857</v>
      </c>
      <c r="D221">
        <v>0</v>
      </c>
      <c r="E221">
        <v>100</v>
      </c>
      <c r="F221">
        <v>0</v>
      </c>
      <c r="H221" s="11">
        <f t="shared" si="16"/>
        <v>3</v>
      </c>
      <c r="I221" s="10">
        <v>17</v>
      </c>
      <c r="J221" s="8">
        <v>97</v>
      </c>
      <c r="K221" s="4" t="str">
        <f t="shared" si="17"/>
        <v>Wheat Flour</v>
      </c>
      <c r="L221" s="3">
        <v>140</v>
      </c>
      <c r="M221" s="4">
        <f t="shared" si="18"/>
        <v>345</v>
      </c>
      <c r="N221" s="5">
        <f t="shared" si="19"/>
        <v>483</v>
      </c>
      <c r="O221" s="6" t="str">
        <f t="shared" si="20"/>
        <v/>
      </c>
    </row>
    <row r="222" spans="1:15" ht="16.5" thickTop="1" thickBot="1" x14ac:dyDescent="0.3">
      <c r="A222">
        <v>221</v>
      </c>
      <c r="B222" t="s">
        <v>230</v>
      </c>
      <c r="C222">
        <v>138.80000000000001</v>
      </c>
      <c r="D222">
        <v>22.4</v>
      </c>
      <c r="E222">
        <v>5.0999999999999996</v>
      </c>
      <c r="F222">
        <v>1</v>
      </c>
      <c r="H222" s="11">
        <f t="shared" si="16"/>
        <v>4</v>
      </c>
      <c r="I222" s="10">
        <v>17</v>
      </c>
      <c r="J222" s="8">
        <v>7</v>
      </c>
      <c r="K222" s="4" t="str">
        <f t="shared" si="17"/>
        <v>Egg</v>
      </c>
      <c r="L222" s="3">
        <v>200</v>
      </c>
      <c r="M222" s="4">
        <f t="shared" si="18"/>
        <v>157</v>
      </c>
      <c r="N222" s="5">
        <f t="shared" si="19"/>
        <v>314</v>
      </c>
      <c r="O222" s="6" t="str">
        <f t="shared" si="20"/>
        <v/>
      </c>
    </row>
    <row r="223" spans="1:15" ht="16.5" thickTop="1" thickBot="1" x14ac:dyDescent="0.3">
      <c r="A223">
        <v>222</v>
      </c>
      <c r="B223" t="s">
        <v>231</v>
      </c>
      <c r="C223">
        <v>144.4</v>
      </c>
      <c r="D223">
        <v>1.1000000000000001</v>
      </c>
      <c r="E223">
        <v>15.2</v>
      </c>
      <c r="F223">
        <v>3.7</v>
      </c>
      <c r="H223" s="11">
        <f t="shared" si="16"/>
        <v>5</v>
      </c>
      <c r="I223" s="10">
        <v>17</v>
      </c>
      <c r="J223" s="8">
        <v>6</v>
      </c>
      <c r="K223" s="4" t="str">
        <f t="shared" si="17"/>
        <v>Milk</v>
      </c>
      <c r="L223" s="3">
        <v>200</v>
      </c>
      <c r="M223" s="4">
        <f t="shared" si="18"/>
        <v>33</v>
      </c>
      <c r="N223" s="5">
        <f t="shared" si="19"/>
        <v>66</v>
      </c>
      <c r="O223" s="6" t="str">
        <f t="shared" si="20"/>
        <v/>
      </c>
    </row>
    <row r="224" spans="1:15" ht="16.5" thickTop="1" thickBot="1" x14ac:dyDescent="0.3">
      <c r="A224">
        <v>223</v>
      </c>
      <c r="B224" t="s">
        <v>239</v>
      </c>
      <c r="C224">
        <v>76.5</v>
      </c>
      <c r="D224">
        <v>0</v>
      </c>
      <c r="E224">
        <v>0</v>
      </c>
      <c r="F224">
        <v>19.399999999999999</v>
      </c>
      <c r="H224" s="11">
        <f t="shared" si="16"/>
        <v>6</v>
      </c>
      <c r="I224" s="10">
        <v>17</v>
      </c>
      <c r="J224" s="8">
        <v>4</v>
      </c>
      <c r="K224" s="4" t="str">
        <f t="shared" si="17"/>
        <v>Potato</v>
      </c>
      <c r="L224" s="3">
        <v>500</v>
      </c>
      <c r="M224" s="4">
        <f t="shared" si="18"/>
        <v>81</v>
      </c>
      <c r="N224" s="5">
        <f t="shared" si="19"/>
        <v>405</v>
      </c>
      <c r="O224" s="6" t="str">
        <f t="shared" si="20"/>
        <v/>
      </c>
    </row>
    <row r="225" spans="1:15" ht="16.5" thickTop="1" thickBot="1" x14ac:dyDescent="0.3">
      <c r="A225">
        <v>224</v>
      </c>
      <c r="B225" t="s">
        <v>240</v>
      </c>
      <c r="C225">
        <v>252.2</v>
      </c>
      <c r="D225">
        <v>10.4</v>
      </c>
      <c r="E225">
        <v>3.5</v>
      </c>
      <c r="F225">
        <v>65.2</v>
      </c>
      <c r="H225" s="11">
        <f t="shared" si="16"/>
        <v>7</v>
      </c>
      <c r="I225" s="10">
        <v>17</v>
      </c>
      <c r="J225" s="8">
        <v>63</v>
      </c>
      <c r="K225" s="4" t="str">
        <f t="shared" si="17"/>
        <v>Carrot</v>
      </c>
      <c r="L225" s="3">
        <v>300</v>
      </c>
      <c r="M225" s="4">
        <f t="shared" si="18"/>
        <v>31</v>
      </c>
      <c r="N225" s="5">
        <f t="shared" si="19"/>
        <v>93</v>
      </c>
      <c r="O225" s="6" t="str">
        <f t="shared" si="20"/>
        <v/>
      </c>
    </row>
    <row r="226" spans="1:15" ht="16.5" thickTop="1" thickBot="1" x14ac:dyDescent="0.3">
      <c r="A226">
        <v>225</v>
      </c>
      <c r="B226" t="s">
        <v>241</v>
      </c>
      <c r="C226">
        <v>32</v>
      </c>
      <c r="D226">
        <v>1.8</v>
      </c>
      <c r="E226">
        <v>0.2</v>
      </c>
      <c r="F226">
        <v>7.3</v>
      </c>
      <c r="H226" s="11">
        <f t="shared" si="16"/>
        <v>1</v>
      </c>
      <c r="I226" s="10">
        <v>18</v>
      </c>
      <c r="J226" s="8">
        <v>16</v>
      </c>
      <c r="K226" s="4" t="str">
        <f t="shared" si="17"/>
        <v>Beef</v>
      </c>
      <c r="L226" s="3">
        <v>500</v>
      </c>
      <c r="M226" s="4">
        <f t="shared" si="18"/>
        <v>229</v>
      </c>
      <c r="N226" s="5">
        <f t="shared" si="19"/>
        <v>1145</v>
      </c>
      <c r="O226" s="6">
        <f t="shared" si="20"/>
        <v>2303.7749999999996</v>
      </c>
    </row>
    <row r="227" spans="1:15" ht="16.5" thickTop="1" thickBot="1" x14ac:dyDescent="0.3">
      <c r="A227">
        <v>226</v>
      </c>
      <c r="B227" t="s">
        <v>242</v>
      </c>
      <c r="C227">
        <v>40</v>
      </c>
      <c r="D227">
        <v>1.9</v>
      </c>
      <c r="E227">
        <v>0.4</v>
      </c>
      <c r="F227">
        <v>8.9</v>
      </c>
      <c r="H227" s="11">
        <f t="shared" si="16"/>
        <v>2</v>
      </c>
      <c r="I227" s="10">
        <v>18</v>
      </c>
      <c r="J227" s="8">
        <v>73</v>
      </c>
      <c r="K227" s="4" t="str">
        <f t="shared" si="17"/>
        <v>Onion</v>
      </c>
      <c r="L227" s="3">
        <v>150</v>
      </c>
      <c r="M227" s="4">
        <f t="shared" si="18"/>
        <v>35</v>
      </c>
      <c r="N227" s="5">
        <f t="shared" si="19"/>
        <v>52.5</v>
      </c>
      <c r="O227" s="6" t="str">
        <f t="shared" si="20"/>
        <v/>
      </c>
    </row>
    <row r="228" spans="1:15" ht="16.5" thickTop="1" thickBot="1" x14ac:dyDescent="0.3">
      <c r="A228">
        <v>227</v>
      </c>
      <c r="B228" t="s">
        <v>243</v>
      </c>
      <c r="C228">
        <v>375</v>
      </c>
      <c r="D228">
        <v>0.3</v>
      </c>
      <c r="E228">
        <v>0</v>
      </c>
      <c r="F228">
        <v>91.3</v>
      </c>
      <c r="H228" s="11">
        <f t="shared" si="16"/>
        <v>3</v>
      </c>
      <c r="I228" s="10">
        <v>18</v>
      </c>
      <c r="J228" s="8">
        <v>211</v>
      </c>
      <c r="K228" s="4" t="str">
        <f>VLOOKUP(J228,$A$2:$C$300,2,FALSE)</f>
        <v>Bell Pepper</v>
      </c>
      <c r="L228" s="3">
        <v>200</v>
      </c>
      <c r="M228" s="4">
        <f t="shared" si="18"/>
        <v>28.1</v>
      </c>
      <c r="N228" s="5">
        <f t="shared" si="19"/>
        <v>56.2</v>
      </c>
      <c r="O228" s="6" t="str">
        <f t="shared" si="20"/>
        <v/>
      </c>
    </row>
    <row r="229" spans="1:15" ht="16.5" thickTop="1" thickBot="1" x14ac:dyDescent="0.3">
      <c r="A229">
        <v>228</v>
      </c>
      <c r="B229" t="s">
        <v>244</v>
      </c>
      <c r="C229">
        <v>18</v>
      </c>
      <c r="D229">
        <v>0</v>
      </c>
      <c r="E229">
        <v>0</v>
      </c>
      <c r="F229">
        <v>0.1</v>
      </c>
      <c r="H229" s="11">
        <f t="shared" si="16"/>
        <v>4</v>
      </c>
      <c r="I229" s="10">
        <v>18</v>
      </c>
      <c r="J229" s="8">
        <v>57</v>
      </c>
      <c r="K229" s="4" t="str">
        <f>VLOOKUP(J229,$A$2:$C$300,2,FALSE)</f>
        <v>Garlic</v>
      </c>
      <c r="L229" s="3">
        <v>20</v>
      </c>
      <c r="M229" s="4">
        <f t="shared" si="18"/>
        <v>128</v>
      </c>
      <c r="N229" s="5">
        <f t="shared" si="19"/>
        <v>25.6</v>
      </c>
      <c r="O229" s="6" t="str">
        <f t="shared" si="20"/>
        <v/>
      </c>
    </row>
    <row r="230" spans="1:15" ht="16.5" thickTop="1" thickBot="1" x14ac:dyDescent="0.3">
      <c r="A230">
        <v>229</v>
      </c>
      <c r="B230" t="s">
        <v>245</v>
      </c>
      <c r="C230">
        <v>218.8</v>
      </c>
      <c r="D230">
        <v>3.3</v>
      </c>
      <c r="E230">
        <v>3.4</v>
      </c>
      <c r="F230">
        <v>44.4</v>
      </c>
      <c r="H230" s="11">
        <f t="shared" si="16"/>
        <v>5</v>
      </c>
      <c r="I230" s="10">
        <v>18</v>
      </c>
      <c r="J230" s="8">
        <v>242</v>
      </c>
      <c r="K230" s="4" t="str">
        <f t="shared" si="17"/>
        <v>Jalapeno</v>
      </c>
      <c r="L230" s="3">
        <v>30</v>
      </c>
      <c r="M230" s="4">
        <f t="shared" si="18"/>
        <v>29.3</v>
      </c>
      <c r="N230" s="5">
        <f t="shared" si="19"/>
        <v>8.7900000000000009</v>
      </c>
      <c r="O230" s="6" t="str">
        <f t="shared" si="20"/>
        <v/>
      </c>
    </row>
    <row r="231" spans="1:15" ht="16.5" thickTop="1" thickBot="1" x14ac:dyDescent="0.3">
      <c r="A231">
        <v>230</v>
      </c>
      <c r="B231" t="s">
        <v>247</v>
      </c>
      <c r="C231">
        <v>129.69999999999999</v>
      </c>
      <c r="D231">
        <v>2.7</v>
      </c>
      <c r="E231">
        <v>0.3</v>
      </c>
      <c r="F231">
        <v>28.5</v>
      </c>
      <c r="H231" s="11">
        <f t="shared" si="16"/>
        <v>6</v>
      </c>
      <c r="I231" s="10">
        <v>18</v>
      </c>
      <c r="J231" s="8">
        <v>67</v>
      </c>
      <c r="K231" s="4" t="str">
        <f t="shared" si="17"/>
        <v>Tomato</v>
      </c>
      <c r="L231" s="3">
        <v>400</v>
      </c>
      <c r="M231" s="4">
        <f t="shared" si="18"/>
        <v>17</v>
      </c>
      <c r="N231" s="5">
        <f t="shared" si="19"/>
        <v>68</v>
      </c>
      <c r="O231" s="6" t="str">
        <f t="shared" si="20"/>
        <v/>
      </c>
    </row>
    <row r="232" spans="1:15" ht="16.5" thickTop="1" thickBot="1" x14ac:dyDescent="0.3">
      <c r="A232">
        <v>231</v>
      </c>
      <c r="B232" t="s">
        <v>248</v>
      </c>
      <c r="C232">
        <v>76</v>
      </c>
      <c r="D232">
        <v>0</v>
      </c>
      <c r="E232">
        <v>29</v>
      </c>
      <c r="F232">
        <v>3</v>
      </c>
      <c r="H232" s="11">
        <f t="shared" si="16"/>
        <v>7</v>
      </c>
      <c r="I232" s="10">
        <v>18</v>
      </c>
      <c r="J232" s="8">
        <v>149</v>
      </c>
      <c r="K232" s="4" t="str">
        <f t="shared" si="17"/>
        <v>Tomato Paste</v>
      </c>
      <c r="L232" s="3">
        <v>50</v>
      </c>
      <c r="M232" s="4">
        <f t="shared" si="18"/>
        <v>110</v>
      </c>
      <c r="N232" s="5">
        <f t="shared" si="19"/>
        <v>55</v>
      </c>
      <c r="O232" s="6" t="str">
        <f t="shared" si="20"/>
        <v/>
      </c>
    </row>
    <row r="233" spans="1:15" ht="16.5" thickTop="1" thickBot="1" x14ac:dyDescent="0.3">
      <c r="A233">
        <v>232</v>
      </c>
      <c r="B233" t="s">
        <v>249</v>
      </c>
      <c r="C233">
        <v>17</v>
      </c>
      <c r="D233">
        <v>0.4</v>
      </c>
      <c r="E233">
        <v>0</v>
      </c>
      <c r="F233">
        <v>5.6</v>
      </c>
      <c r="H233" s="11">
        <f t="shared" si="16"/>
        <v>8</v>
      </c>
      <c r="I233" s="10">
        <v>18</v>
      </c>
      <c r="J233" s="8">
        <v>243</v>
      </c>
      <c r="K233" s="4" t="str">
        <f t="shared" si="17"/>
        <v>Beef Broth</v>
      </c>
      <c r="L233" s="3">
        <v>500</v>
      </c>
      <c r="M233" s="4">
        <f t="shared" si="18"/>
        <v>7.1</v>
      </c>
      <c r="N233" s="5">
        <f t="shared" si="19"/>
        <v>35.5</v>
      </c>
      <c r="O233" s="6" t="str">
        <f t="shared" si="20"/>
        <v/>
      </c>
    </row>
    <row r="234" spans="1:15" ht="16.5" thickTop="1" thickBot="1" x14ac:dyDescent="0.3">
      <c r="A234">
        <v>233</v>
      </c>
      <c r="B234" t="s">
        <v>251</v>
      </c>
      <c r="C234">
        <v>22.7</v>
      </c>
      <c r="D234">
        <v>1.3</v>
      </c>
      <c r="E234">
        <v>0.1</v>
      </c>
      <c r="F234">
        <v>5.5</v>
      </c>
      <c r="H234" s="11">
        <f t="shared" si="16"/>
        <v>9</v>
      </c>
      <c r="I234" s="10">
        <v>18</v>
      </c>
      <c r="J234" s="8">
        <v>244</v>
      </c>
      <c r="K234" s="4" t="str">
        <f t="shared" si="17"/>
        <v>Kidney Beans</v>
      </c>
      <c r="L234" s="3">
        <v>400</v>
      </c>
      <c r="M234" s="4">
        <f t="shared" si="18"/>
        <v>127.1</v>
      </c>
      <c r="N234" s="5">
        <f t="shared" si="19"/>
        <v>508.40000000000003</v>
      </c>
      <c r="O234" s="6" t="str">
        <f t="shared" si="20"/>
        <v/>
      </c>
    </row>
    <row r="235" spans="1:15" ht="16.5" thickTop="1" thickBot="1" x14ac:dyDescent="0.3">
      <c r="A235">
        <v>234</v>
      </c>
      <c r="B235" t="s">
        <v>252</v>
      </c>
      <c r="C235">
        <v>43.6</v>
      </c>
      <c r="D235">
        <v>1.4</v>
      </c>
      <c r="E235">
        <v>0.2</v>
      </c>
      <c r="F235">
        <v>10.1</v>
      </c>
      <c r="H235" s="11">
        <f t="shared" si="16"/>
        <v>10</v>
      </c>
      <c r="I235" s="10">
        <v>18</v>
      </c>
      <c r="J235" s="8">
        <v>188</v>
      </c>
      <c r="K235" s="4" t="str">
        <f t="shared" si="17"/>
        <v>Chili Powder</v>
      </c>
      <c r="L235" s="3">
        <v>15</v>
      </c>
      <c r="M235" s="4">
        <f t="shared" si="18"/>
        <v>281.5</v>
      </c>
      <c r="N235" s="5">
        <f t="shared" si="19"/>
        <v>42.225000000000001</v>
      </c>
      <c r="O235" s="6" t="str">
        <f t="shared" si="20"/>
        <v/>
      </c>
    </row>
    <row r="236" spans="1:15" ht="16.5" thickTop="1" thickBot="1" x14ac:dyDescent="0.3">
      <c r="A236">
        <v>235</v>
      </c>
      <c r="B236" t="s">
        <v>253</v>
      </c>
      <c r="C236">
        <v>58.9</v>
      </c>
      <c r="D236">
        <v>10</v>
      </c>
      <c r="E236">
        <v>0.4</v>
      </c>
      <c r="F236">
        <v>3.6</v>
      </c>
      <c r="H236" s="11">
        <f t="shared" si="16"/>
        <v>11</v>
      </c>
      <c r="I236" s="10">
        <v>18</v>
      </c>
      <c r="J236" s="8">
        <v>245</v>
      </c>
      <c r="K236" s="4" t="str">
        <f t="shared" si="17"/>
        <v>Ground Cumin</v>
      </c>
      <c r="L236" s="3">
        <v>10</v>
      </c>
      <c r="M236" s="4">
        <f t="shared" si="18"/>
        <v>7.9</v>
      </c>
      <c r="N236" s="5">
        <f t="shared" si="19"/>
        <v>0.79</v>
      </c>
      <c r="O236" s="6" t="str">
        <f t="shared" si="20"/>
        <v/>
      </c>
    </row>
    <row r="237" spans="1:15" ht="16.5" thickTop="1" thickBot="1" x14ac:dyDescent="0.3">
      <c r="A237">
        <v>236</v>
      </c>
      <c r="B237" t="s">
        <v>254</v>
      </c>
      <c r="C237">
        <v>20.7</v>
      </c>
      <c r="D237">
        <v>0</v>
      </c>
      <c r="E237">
        <v>0</v>
      </c>
      <c r="F237">
        <v>0.9</v>
      </c>
      <c r="H237" s="11">
        <f t="shared" si="16"/>
        <v>12</v>
      </c>
      <c r="I237" s="10">
        <v>18</v>
      </c>
      <c r="J237" s="8">
        <v>203</v>
      </c>
      <c r="K237" s="4" t="str">
        <f t="shared" si="17"/>
        <v>Paprika</v>
      </c>
      <c r="L237" s="3">
        <v>10</v>
      </c>
      <c r="M237" s="4">
        <f t="shared" si="18"/>
        <v>282.60000000000002</v>
      </c>
      <c r="N237" s="5">
        <f t="shared" si="19"/>
        <v>28.26</v>
      </c>
      <c r="O237" s="6" t="str">
        <f t="shared" si="20"/>
        <v/>
      </c>
    </row>
    <row r="238" spans="1:15" ht="16.5" thickTop="1" thickBot="1" x14ac:dyDescent="0.3">
      <c r="A238">
        <v>237</v>
      </c>
      <c r="B238" t="s">
        <v>260</v>
      </c>
      <c r="C238">
        <v>130.1</v>
      </c>
      <c r="D238">
        <v>2.4</v>
      </c>
      <c r="E238">
        <v>0.2</v>
      </c>
      <c r="F238">
        <v>28.5</v>
      </c>
      <c r="H238" s="11">
        <f t="shared" si="16"/>
        <v>13</v>
      </c>
      <c r="I238" s="10">
        <v>18</v>
      </c>
      <c r="J238" s="8">
        <v>196</v>
      </c>
      <c r="K238" s="4" t="str">
        <f t="shared" si="17"/>
        <v>Salt</v>
      </c>
      <c r="L238" s="3">
        <v>10</v>
      </c>
      <c r="M238" s="4">
        <f t="shared" si="18"/>
        <v>0</v>
      </c>
      <c r="N238" s="5">
        <f t="shared" si="19"/>
        <v>0</v>
      </c>
      <c r="O238" s="6" t="str">
        <f t="shared" si="20"/>
        <v/>
      </c>
    </row>
    <row r="239" spans="1:15" ht="16.5" thickTop="1" thickBot="1" x14ac:dyDescent="0.3">
      <c r="A239">
        <v>238</v>
      </c>
      <c r="B239" t="s">
        <v>261</v>
      </c>
      <c r="C239">
        <v>120</v>
      </c>
      <c r="D239">
        <v>1.6</v>
      </c>
      <c r="E239">
        <v>1.8</v>
      </c>
      <c r="F239">
        <v>1.6</v>
      </c>
      <c r="H239" s="11">
        <f t="shared" si="16"/>
        <v>14</v>
      </c>
      <c r="I239" s="10">
        <v>18</v>
      </c>
      <c r="J239" s="8">
        <v>224</v>
      </c>
      <c r="K239" s="4" t="str">
        <f t="shared" si="17"/>
        <v>Pepper</v>
      </c>
      <c r="L239" s="3">
        <v>5</v>
      </c>
      <c r="M239" s="4">
        <f t="shared" si="18"/>
        <v>252.2</v>
      </c>
      <c r="N239" s="5">
        <f t="shared" si="19"/>
        <v>12.61</v>
      </c>
      <c r="O239" s="6" t="str">
        <f t="shared" si="20"/>
        <v/>
      </c>
    </row>
    <row r="240" spans="1:15" ht="16.5" thickTop="1" thickBot="1" x14ac:dyDescent="0.3">
      <c r="A240">
        <v>239</v>
      </c>
      <c r="B240" t="s">
        <v>262</v>
      </c>
      <c r="C240">
        <v>31</v>
      </c>
      <c r="D240">
        <v>1.3</v>
      </c>
      <c r="E240">
        <v>0.2</v>
      </c>
      <c r="F240">
        <v>7.4</v>
      </c>
      <c r="H240" s="11">
        <f t="shared" si="16"/>
        <v>15</v>
      </c>
      <c r="I240" s="10">
        <v>18</v>
      </c>
      <c r="J240" s="8">
        <v>157</v>
      </c>
      <c r="K240" s="4" t="str">
        <f t="shared" si="17"/>
        <v>Olive Oil</v>
      </c>
      <c r="L240" s="3">
        <v>30</v>
      </c>
      <c r="M240" s="4">
        <f t="shared" si="18"/>
        <v>883</v>
      </c>
      <c r="N240" s="5">
        <f t="shared" si="19"/>
        <v>264.89999999999998</v>
      </c>
      <c r="O240" s="6" t="str">
        <f t="shared" si="20"/>
        <v/>
      </c>
    </row>
    <row r="241" spans="1:15" ht="16.5" thickTop="1" thickBot="1" x14ac:dyDescent="0.3">
      <c r="A241">
        <v>240</v>
      </c>
      <c r="B241" t="s">
        <v>263</v>
      </c>
      <c r="C241">
        <v>18.2</v>
      </c>
      <c r="D241">
        <v>0.9</v>
      </c>
      <c r="E241">
        <v>0.2</v>
      </c>
      <c r="F241">
        <v>3.9</v>
      </c>
      <c r="H241" s="11">
        <f t="shared" si="16"/>
        <v>1</v>
      </c>
      <c r="I241" s="10">
        <v>19</v>
      </c>
      <c r="J241" s="8">
        <v>16</v>
      </c>
      <c r="K241" s="4" t="str">
        <f t="shared" si="17"/>
        <v>Beef</v>
      </c>
      <c r="L241" s="3">
        <v>600</v>
      </c>
      <c r="M241" s="4">
        <f t="shared" si="18"/>
        <v>229</v>
      </c>
      <c r="N241" s="5">
        <f t="shared" si="19"/>
        <v>1374</v>
      </c>
      <c r="O241" s="6">
        <f t="shared" si="20"/>
        <v>3264.77</v>
      </c>
    </row>
    <row r="242" spans="1:15" ht="16.5" thickTop="1" thickBot="1" x14ac:dyDescent="0.3">
      <c r="A242">
        <v>241</v>
      </c>
      <c r="B242" t="s">
        <v>264</v>
      </c>
      <c r="C242">
        <v>23.5</v>
      </c>
      <c r="D242">
        <v>1.4</v>
      </c>
      <c r="E242">
        <v>0.2</v>
      </c>
      <c r="F242">
        <v>4.9000000000000004</v>
      </c>
      <c r="H242" s="11">
        <f t="shared" si="16"/>
        <v>2</v>
      </c>
      <c r="I242" s="10">
        <v>19</v>
      </c>
      <c r="J242" s="8">
        <v>246</v>
      </c>
      <c r="K242" s="4" t="str">
        <f t="shared" si="17"/>
        <v>Curry Paste</v>
      </c>
      <c r="L242" s="3">
        <v>50</v>
      </c>
      <c r="M242" s="4">
        <f t="shared" si="18"/>
        <v>112.5</v>
      </c>
      <c r="N242" s="5">
        <f t="shared" si="19"/>
        <v>56.25</v>
      </c>
      <c r="O242" s="6" t="str">
        <f t="shared" si="20"/>
        <v/>
      </c>
    </row>
    <row r="243" spans="1:15" ht="16.5" thickTop="1" thickBot="1" x14ac:dyDescent="0.3">
      <c r="A243">
        <v>242</v>
      </c>
      <c r="B243" t="s">
        <v>286</v>
      </c>
      <c r="C243">
        <v>29.3</v>
      </c>
      <c r="D243">
        <v>0.9</v>
      </c>
      <c r="E243">
        <v>0.4</v>
      </c>
      <c r="F243">
        <v>6.5</v>
      </c>
      <c r="H243" s="11">
        <f t="shared" si="16"/>
        <v>3</v>
      </c>
      <c r="I243" s="10">
        <v>19</v>
      </c>
      <c r="J243" s="8">
        <v>207</v>
      </c>
      <c r="K243" s="4" t="str">
        <f t="shared" si="17"/>
        <v>Coconut Milk</v>
      </c>
      <c r="L243" s="3">
        <v>400</v>
      </c>
      <c r="M243" s="4">
        <f t="shared" si="18"/>
        <v>197</v>
      </c>
      <c r="N243" s="5">
        <f t="shared" si="19"/>
        <v>788</v>
      </c>
      <c r="O243" s="6" t="str">
        <f t="shared" si="20"/>
        <v/>
      </c>
    </row>
    <row r="244" spans="1:15" ht="16.5" thickTop="1" thickBot="1" x14ac:dyDescent="0.3">
      <c r="A244">
        <v>243</v>
      </c>
      <c r="B244" t="s">
        <v>287</v>
      </c>
      <c r="C244">
        <v>7.1</v>
      </c>
      <c r="D244">
        <v>1.1000000000000001</v>
      </c>
      <c r="E244">
        <v>0.2</v>
      </c>
      <c r="F244">
        <v>0</v>
      </c>
      <c r="H244" s="11">
        <f t="shared" si="16"/>
        <v>4</v>
      </c>
      <c r="I244" s="10">
        <v>19</v>
      </c>
      <c r="J244" s="8">
        <v>4</v>
      </c>
      <c r="K244" s="4" t="str">
        <f t="shared" si="17"/>
        <v>Potato</v>
      </c>
      <c r="L244" s="3">
        <v>300</v>
      </c>
      <c r="M244" s="4">
        <f t="shared" si="18"/>
        <v>81</v>
      </c>
      <c r="N244" s="5">
        <f t="shared" si="19"/>
        <v>243</v>
      </c>
      <c r="O244" s="6" t="str">
        <f t="shared" si="20"/>
        <v/>
      </c>
    </row>
    <row r="245" spans="1:15" ht="16.5" thickTop="1" thickBot="1" x14ac:dyDescent="0.3">
      <c r="A245">
        <v>244</v>
      </c>
      <c r="B245" t="s">
        <v>288</v>
      </c>
      <c r="C245">
        <v>127.1</v>
      </c>
      <c r="D245">
        <v>8.5</v>
      </c>
      <c r="E245">
        <v>0.5</v>
      </c>
      <c r="F245">
        <v>22.6</v>
      </c>
      <c r="H245" s="11">
        <f t="shared" si="16"/>
        <v>5</v>
      </c>
      <c r="I245" s="10">
        <v>19</v>
      </c>
      <c r="J245" s="8">
        <v>73</v>
      </c>
      <c r="K245" s="4" t="str">
        <f t="shared" si="17"/>
        <v>Onion</v>
      </c>
      <c r="L245" s="3">
        <v>150</v>
      </c>
      <c r="M245" s="4">
        <f t="shared" si="18"/>
        <v>35</v>
      </c>
      <c r="N245" s="5">
        <f t="shared" si="19"/>
        <v>52.5</v>
      </c>
      <c r="O245" s="6" t="str">
        <f t="shared" si="20"/>
        <v/>
      </c>
    </row>
    <row r="246" spans="1:15" ht="16.5" thickTop="1" thickBot="1" x14ac:dyDescent="0.3">
      <c r="A246">
        <v>245</v>
      </c>
      <c r="B246" t="s">
        <v>289</v>
      </c>
      <c r="C246">
        <v>7.9</v>
      </c>
      <c r="D246">
        <v>0.4</v>
      </c>
      <c r="E246">
        <v>0.5</v>
      </c>
      <c r="F246">
        <v>0.9</v>
      </c>
      <c r="H246" s="11">
        <f t="shared" si="16"/>
        <v>6</v>
      </c>
      <c r="I246" s="10">
        <v>19</v>
      </c>
      <c r="J246" s="8">
        <v>175</v>
      </c>
      <c r="K246" s="4" t="str">
        <f t="shared" si="17"/>
        <v>Peanut</v>
      </c>
      <c r="L246" s="3">
        <v>50</v>
      </c>
      <c r="M246" s="4">
        <f t="shared" si="18"/>
        <v>569</v>
      </c>
      <c r="N246" s="5">
        <f t="shared" si="19"/>
        <v>284.5</v>
      </c>
      <c r="O246" s="6" t="str">
        <f t="shared" si="20"/>
        <v/>
      </c>
    </row>
    <row r="247" spans="1:15" ht="16.5" thickTop="1" thickBot="1" x14ac:dyDescent="0.3">
      <c r="A247">
        <v>246</v>
      </c>
      <c r="B247" t="s">
        <v>290</v>
      </c>
      <c r="C247">
        <v>112.5</v>
      </c>
      <c r="D247">
        <v>3.8</v>
      </c>
      <c r="E247">
        <v>0.9</v>
      </c>
      <c r="F247">
        <v>25</v>
      </c>
      <c r="H247" s="11">
        <f t="shared" si="16"/>
        <v>7</v>
      </c>
      <c r="I247" s="10">
        <v>19</v>
      </c>
      <c r="J247" s="8">
        <v>214</v>
      </c>
      <c r="K247" s="4" t="str">
        <f t="shared" ref="K247:K258" si="21">VLOOKUP(J247,$A$2:$C$300,2,FALSE)</f>
        <v>Fish Sauce</v>
      </c>
      <c r="L247" s="3">
        <v>30</v>
      </c>
      <c r="M247" s="4">
        <f t="shared" si="18"/>
        <v>35</v>
      </c>
      <c r="N247" s="5">
        <f t="shared" si="19"/>
        <v>10.5</v>
      </c>
      <c r="O247" s="6" t="str">
        <f t="shared" si="20"/>
        <v/>
      </c>
    </row>
    <row r="248" spans="1:15" ht="16.5" thickTop="1" thickBot="1" x14ac:dyDescent="0.3">
      <c r="A248">
        <v>247</v>
      </c>
      <c r="B248" t="s">
        <v>291</v>
      </c>
      <c r="C248">
        <v>214.3</v>
      </c>
      <c r="D248">
        <v>0</v>
      </c>
      <c r="E248">
        <v>0</v>
      </c>
      <c r="F248">
        <v>57.1</v>
      </c>
      <c r="H248" s="11">
        <f t="shared" si="16"/>
        <v>8</v>
      </c>
      <c r="I248" s="10">
        <v>19</v>
      </c>
      <c r="J248" s="8">
        <v>204</v>
      </c>
      <c r="K248" s="4" t="str">
        <f t="shared" si="21"/>
        <v>Brown Sugar</v>
      </c>
      <c r="L248" s="3">
        <v>30</v>
      </c>
      <c r="M248" s="4">
        <f t="shared" si="18"/>
        <v>366.3</v>
      </c>
      <c r="N248" s="5">
        <f t="shared" si="19"/>
        <v>109.89</v>
      </c>
      <c r="O248" s="6" t="str">
        <f t="shared" si="20"/>
        <v/>
      </c>
    </row>
    <row r="249" spans="1:15" ht="16.5" thickTop="1" thickBot="1" x14ac:dyDescent="0.3">
      <c r="A249">
        <v>248</v>
      </c>
      <c r="B249" t="s">
        <v>292</v>
      </c>
      <c r="C249">
        <v>246.2</v>
      </c>
      <c r="D249">
        <v>3.8</v>
      </c>
      <c r="E249">
        <v>1.5</v>
      </c>
      <c r="F249">
        <v>76.900000000000006</v>
      </c>
      <c r="H249" s="11">
        <f t="shared" si="16"/>
        <v>9</v>
      </c>
      <c r="I249" s="10">
        <v>19</v>
      </c>
      <c r="J249" s="8">
        <v>247</v>
      </c>
      <c r="K249" s="4" t="str">
        <f t="shared" si="21"/>
        <v>Tamarind Paste</v>
      </c>
      <c r="L249" s="3">
        <v>20</v>
      </c>
      <c r="M249" s="4">
        <f t="shared" si="18"/>
        <v>214.3</v>
      </c>
      <c r="N249" s="5">
        <f t="shared" si="19"/>
        <v>42.86</v>
      </c>
      <c r="O249" s="6" t="str">
        <f t="shared" si="20"/>
        <v/>
      </c>
    </row>
    <row r="250" spans="1:15" ht="16.5" thickTop="1" thickBot="1" x14ac:dyDescent="0.3">
      <c r="A250">
        <v>249</v>
      </c>
      <c r="B250" t="s">
        <v>293</v>
      </c>
      <c r="C250">
        <v>310</v>
      </c>
      <c r="D250">
        <v>10</v>
      </c>
      <c r="E250">
        <v>5</v>
      </c>
      <c r="F250">
        <v>70</v>
      </c>
      <c r="H250" s="11">
        <f t="shared" si="16"/>
        <v>10</v>
      </c>
      <c r="I250" s="10">
        <v>19</v>
      </c>
      <c r="J250" s="8">
        <v>248</v>
      </c>
      <c r="K250" s="4" t="str">
        <f t="shared" si="21"/>
        <v>Cinnamon Stick</v>
      </c>
      <c r="L250" s="3">
        <v>5</v>
      </c>
      <c r="M250" s="4">
        <f t="shared" si="18"/>
        <v>246.2</v>
      </c>
      <c r="N250" s="5">
        <f t="shared" si="19"/>
        <v>12.31</v>
      </c>
      <c r="O250" s="6" t="str">
        <f t="shared" si="20"/>
        <v/>
      </c>
    </row>
    <row r="251" spans="1:15" ht="16.5" thickTop="1" thickBot="1" x14ac:dyDescent="0.3">
      <c r="A251">
        <v>250</v>
      </c>
      <c r="B251" t="s">
        <v>294</v>
      </c>
      <c r="C251">
        <v>335</v>
      </c>
      <c r="D251">
        <v>20</v>
      </c>
      <c r="E251">
        <v>15</v>
      </c>
      <c r="F251">
        <v>50</v>
      </c>
      <c r="H251" s="11">
        <f t="shared" si="16"/>
        <v>11</v>
      </c>
      <c r="I251" s="10">
        <v>19</v>
      </c>
      <c r="J251" s="8">
        <v>249</v>
      </c>
      <c r="K251" s="4" t="str">
        <f t="shared" si="21"/>
        <v>Cardamom Pod</v>
      </c>
      <c r="L251" s="3">
        <v>5</v>
      </c>
      <c r="M251" s="4">
        <f t="shared" si="18"/>
        <v>310</v>
      </c>
      <c r="N251" s="5">
        <f t="shared" si="19"/>
        <v>15.5</v>
      </c>
      <c r="O251" s="6" t="str">
        <f t="shared" si="20"/>
        <v/>
      </c>
    </row>
    <row r="252" spans="1:15" ht="16.5" thickTop="1" thickBot="1" x14ac:dyDescent="0.3">
      <c r="A252">
        <v>251</v>
      </c>
      <c r="B252" t="s">
        <v>301</v>
      </c>
      <c r="C252">
        <v>445</v>
      </c>
      <c r="D252">
        <v>3</v>
      </c>
      <c r="E252">
        <v>25.3</v>
      </c>
      <c r="F252">
        <v>51.1</v>
      </c>
      <c r="H252" s="11">
        <f t="shared" si="16"/>
        <v>12</v>
      </c>
      <c r="I252" s="10">
        <v>19</v>
      </c>
      <c r="J252" s="8">
        <v>127</v>
      </c>
      <c r="K252" s="4" t="str">
        <f t="shared" si="21"/>
        <v>Bay Leaf</v>
      </c>
      <c r="L252" s="3">
        <v>3</v>
      </c>
      <c r="M252" s="4">
        <f t="shared" si="18"/>
        <v>277</v>
      </c>
      <c r="N252" s="5">
        <f t="shared" si="19"/>
        <v>8.31</v>
      </c>
      <c r="O252" s="6" t="str">
        <f t="shared" si="20"/>
        <v/>
      </c>
    </row>
    <row r="253" spans="1:15" ht="16.5" thickTop="1" thickBot="1" x14ac:dyDescent="0.3">
      <c r="A253">
        <v>252</v>
      </c>
      <c r="B253" t="s">
        <v>306</v>
      </c>
      <c r="C253">
        <v>564.29999999999995</v>
      </c>
      <c r="D253">
        <v>7.5</v>
      </c>
      <c r="E253">
        <v>39.299999999999997</v>
      </c>
      <c r="F253">
        <v>46.4</v>
      </c>
      <c r="H253" s="11">
        <f t="shared" si="16"/>
        <v>13</v>
      </c>
      <c r="I253" s="10">
        <v>19</v>
      </c>
      <c r="J253" s="8">
        <v>250</v>
      </c>
      <c r="K253" s="4" t="str">
        <f t="shared" si="21"/>
        <v>Star Anise</v>
      </c>
      <c r="L253" s="3">
        <v>3</v>
      </c>
      <c r="M253" s="4">
        <f t="shared" si="18"/>
        <v>335</v>
      </c>
      <c r="N253" s="5">
        <f t="shared" si="19"/>
        <v>10.050000000000001</v>
      </c>
      <c r="O253" s="6" t="str">
        <f t="shared" si="20"/>
        <v/>
      </c>
    </row>
    <row r="254" spans="1:15" ht="16.5" thickTop="1" thickBot="1" x14ac:dyDescent="0.3">
      <c r="A254">
        <v>253</v>
      </c>
      <c r="B254" t="s">
        <v>307</v>
      </c>
      <c r="C254">
        <v>164</v>
      </c>
      <c r="D254">
        <v>18.8</v>
      </c>
      <c r="E254">
        <v>4.8</v>
      </c>
      <c r="F254">
        <v>10</v>
      </c>
      <c r="H254" s="11">
        <f t="shared" si="16"/>
        <v>14</v>
      </c>
      <c r="I254" s="10">
        <v>19</v>
      </c>
      <c r="J254" s="8">
        <v>192</v>
      </c>
      <c r="K254" s="4" t="str">
        <f t="shared" si="21"/>
        <v>Vegetable Oil</v>
      </c>
      <c r="L254" s="3">
        <v>30</v>
      </c>
      <c r="M254" s="4">
        <f t="shared" si="18"/>
        <v>857</v>
      </c>
      <c r="N254" s="5">
        <f t="shared" si="19"/>
        <v>257.10000000000002</v>
      </c>
      <c r="O254" s="6" t="str">
        <f t="shared" si="20"/>
        <v/>
      </c>
    </row>
    <row r="255" spans="1:15" ht="16.5" thickTop="1" thickBot="1" x14ac:dyDescent="0.3">
      <c r="A255">
        <v>254</v>
      </c>
      <c r="B255" t="s">
        <v>308</v>
      </c>
      <c r="C255">
        <v>157.80000000000001</v>
      </c>
      <c r="D255">
        <v>27.1</v>
      </c>
      <c r="E255">
        <v>0</v>
      </c>
      <c r="F255">
        <v>4.7</v>
      </c>
      <c r="H255" s="11">
        <f t="shared" si="16"/>
        <v>1</v>
      </c>
      <c r="I255" s="10">
        <v>20</v>
      </c>
      <c r="J255" s="8">
        <v>16</v>
      </c>
      <c r="K255" s="4" t="str">
        <f t="shared" si="21"/>
        <v>Beef</v>
      </c>
      <c r="L255" s="3">
        <v>600</v>
      </c>
      <c r="M255" s="4">
        <f t="shared" si="18"/>
        <v>229</v>
      </c>
      <c r="N255" s="5">
        <f t="shared" si="19"/>
        <v>1374</v>
      </c>
      <c r="O255" s="6">
        <f t="shared" si="20"/>
        <v>2998.415</v>
      </c>
    </row>
    <row r="256" spans="1:15" ht="16.5" thickTop="1" thickBot="1" x14ac:dyDescent="0.3">
      <c r="A256">
        <v>255</v>
      </c>
      <c r="B256" t="s">
        <v>309</v>
      </c>
      <c r="C256">
        <v>12.9</v>
      </c>
      <c r="D256">
        <v>2</v>
      </c>
      <c r="E256">
        <v>0.1</v>
      </c>
      <c r="F256">
        <v>1.2</v>
      </c>
      <c r="H256" s="11">
        <f t="shared" si="16"/>
        <v>2</v>
      </c>
      <c r="I256" s="10">
        <v>20</v>
      </c>
      <c r="J256" s="8">
        <v>73</v>
      </c>
      <c r="K256" s="4" t="str">
        <f t="shared" si="21"/>
        <v>Onion</v>
      </c>
      <c r="L256" s="3">
        <v>150</v>
      </c>
      <c r="M256" s="4">
        <f t="shared" si="18"/>
        <v>35</v>
      </c>
      <c r="N256" s="5">
        <f t="shared" si="19"/>
        <v>52.5</v>
      </c>
      <c r="O256" s="6" t="str">
        <f t="shared" si="20"/>
        <v/>
      </c>
    </row>
    <row r="257" spans="1:15" ht="16.5" thickTop="1" thickBot="1" x14ac:dyDescent="0.3">
      <c r="A257">
        <v>256</v>
      </c>
      <c r="B257" t="s">
        <v>310</v>
      </c>
      <c r="C257">
        <v>90.3</v>
      </c>
      <c r="D257">
        <v>2</v>
      </c>
      <c r="E257">
        <v>0.1</v>
      </c>
      <c r="F257">
        <v>21.1</v>
      </c>
      <c r="H257" s="11">
        <f t="shared" si="16"/>
        <v>3</v>
      </c>
      <c r="I257" s="10">
        <v>20</v>
      </c>
      <c r="J257" s="8">
        <v>63</v>
      </c>
      <c r="K257" s="4" t="str">
        <f t="shared" si="21"/>
        <v>Carrot</v>
      </c>
      <c r="L257" s="3">
        <v>200</v>
      </c>
      <c r="M257" s="4">
        <f t="shared" si="18"/>
        <v>31</v>
      </c>
      <c r="N257" s="5">
        <f t="shared" si="19"/>
        <v>62</v>
      </c>
      <c r="O257" s="6" t="str">
        <f t="shared" si="20"/>
        <v/>
      </c>
    </row>
    <row r="258" spans="1:15" ht="16.5" thickTop="1" thickBot="1" x14ac:dyDescent="0.3">
      <c r="A258">
        <v>257</v>
      </c>
      <c r="B258" t="s">
        <v>311</v>
      </c>
      <c r="C258">
        <v>23</v>
      </c>
      <c r="D258">
        <v>2.9</v>
      </c>
      <c r="E258">
        <v>0.6</v>
      </c>
      <c r="F258">
        <v>0.7</v>
      </c>
      <c r="H258" s="11">
        <f t="shared" si="16"/>
        <v>4</v>
      </c>
      <c r="I258" s="10">
        <v>20</v>
      </c>
      <c r="J258" s="8">
        <v>218</v>
      </c>
      <c r="K258" s="4" t="str">
        <f t="shared" si="21"/>
        <v>Celery</v>
      </c>
      <c r="L258" s="3">
        <v>100</v>
      </c>
      <c r="M258" s="4">
        <f t="shared" si="18"/>
        <v>16</v>
      </c>
      <c r="N258" s="5">
        <f t="shared" si="19"/>
        <v>16</v>
      </c>
      <c r="O258" s="6" t="str">
        <f t="shared" si="20"/>
        <v/>
      </c>
    </row>
    <row r="259" spans="1:15" ht="16.5" thickTop="1" thickBot="1" x14ac:dyDescent="0.3">
      <c r="A259">
        <v>258</v>
      </c>
      <c r="B259" t="s">
        <v>312</v>
      </c>
      <c r="C259">
        <v>153.30000000000001</v>
      </c>
      <c r="D259">
        <v>11.4</v>
      </c>
      <c r="E259">
        <v>11.4</v>
      </c>
      <c r="F259">
        <v>0.6</v>
      </c>
      <c r="H259" s="11">
        <f t="shared" ref="H259:H322" si="22">IF(I259=I258,H258+1,1)</f>
        <v>5</v>
      </c>
      <c r="I259" s="10">
        <v>20</v>
      </c>
      <c r="J259" s="9">
        <f>INDEX(A:A,MATCH(PROPER(TRIM(K259)),B:B,0))</f>
        <v>57</v>
      </c>
      <c r="K259" s="7" t="s">
        <v>62</v>
      </c>
      <c r="L259" s="3">
        <v>20</v>
      </c>
      <c r="M259" s="4">
        <f t="shared" ref="M259:M322" si="23">VLOOKUP(J259,$A:$C,3,FALSE)</f>
        <v>128</v>
      </c>
      <c r="N259" s="5">
        <f t="shared" ref="N259:N322" si="24">L259*M259*0.01</f>
        <v>25.6</v>
      </c>
      <c r="O259" s="6" t="str">
        <f t="shared" ref="O259:O322" si="25">IF(H259&lt;&gt;1,"",SUMIF(I259:I314,I259,N259:N314))</f>
        <v/>
      </c>
    </row>
    <row r="260" spans="1:15" ht="16.5" thickTop="1" thickBot="1" x14ac:dyDescent="0.3">
      <c r="A260">
        <v>259</v>
      </c>
      <c r="B260" t="s">
        <v>317</v>
      </c>
      <c r="C260">
        <v>321.39999999999998</v>
      </c>
      <c r="D260">
        <v>35.700000000000003</v>
      </c>
      <c r="E260">
        <v>3.6</v>
      </c>
      <c r="F260">
        <v>28.6</v>
      </c>
      <c r="H260" s="11">
        <f t="shared" si="22"/>
        <v>6</v>
      </c>
      <c r="I260" s="10">
        <v>20</v>
      </c>
      <c r="J260" s="9">
        <f t="shared" ref="J260:J323" si="26">INDEX(A:A,MATCH(PROPER(TRIM(K260)),B:B,0))</f>
        <v>243</v>
      </c>
      <c r="K260" s="7" t="s">
        <v>295</v>
      </c>
      <c r="L260" s="3">
        <v>1000</v>
      </c>
      <c r="M260" s="4">
        <f t="shared" si="23"/>
        <v>7.1</v>
      </c>
      <c r="N260" s="5">
        <f t="shared" si="24"/>
        <v>71</v>
      </c>
      <c r="O260" s="6" t="str">
        <f t="shared" si="25"/>
        <v/>
      </c>
    </row>
    <row r="261" spans="1:15" ht="16.5" thickTop="1" thickBot="1" x14ac:dyDescent="0.3">
      <c r="A261">
        <v>260</v>
      </c>
      <c r="B261" t="s">
        <v>318</v>
      </c>
      <c r="C261">
        <v>133.6</v>
      </c>
      <c r="D261">
        <v>0.5</v>
      </c>
      <c r="E261">
        <v>0</v>
      </c>
      <c r="F261">
        <v>5</v>
      </c>
      <c r="H261" s="11">
        <f t="shared" si="22"/>
        <v>7</v>
      </c>
      <c r="I261" s="10">
        <v>20</v>
      </c>
      <c r="J261" s="9">
        <f t="shared" si="26"/>
        <v>149</v>
      </c>
      <c r="K261" s="7" t="s">
        <v>296</v>
      </c>
      <c r="L261" s="3">
        <v>50</v>
      </c>
      <c r="M261" s="4">
        <f t="shared" si="23"/>
        <v>110</v>
      </c>
      <c r="N261" s="5">
        <f t="shared" si="24"/>
        <v>55</v>
      </c>
      <c r="O261" s="6" t="str">
        <f t="shared" si="25"/>
        <v/>
      </c>
    </row>
    <row r="262" spans="1:15" ht="16.5" thickTop="1" thickBot="1" x14ac:dyDescent="0.3">
      <c r="A262">
        <v>261</v>
      </c>
      <c r="B262" t="s">
        <v>320</v>
      </c>
      <c r="C262">
        <v>121.3</v>
      </c>
      <c r="D262">
        <v>4.8</v>
      </c>
      <c r="E262">
        <v>2.4</v>
      </c>
      <c r="F262">
        <v>19.899999999999999</v>
      </c>
      <c r="H262" s="11">
        <f t="shared" si="22"/>
        <v>8</v>
      </c>
      <c r="I262" s="10">
        <v>20</v>
      </c>
      <c r="J262" s="9">
        <f t="shared" si="26"/>
        <v>223</v>
      </c>
      <c r="K262" s="7" t="s">
        <v>297</v>
      </c>
      <c r="L262" s="3">
        <v>30</v>
      </c>
      <c r="M262" s="4">
        <f t="shared" si="23"/>
        <v>76.5</v>
      </c>
      <c r="N262" s="5">
        <f t="shared" si="24"/>
        <v>22.95</v>
      </c>
      <c r="O262" s="6" t="str">
        <f t="shared" si="25"/>
        <v/>
      </c>
    </row>
    <row r="263" spans="1:15" ht="16.5" thickTop="1" thickBot="1" x14ac:dyDescent="0.3">
      <c r="A263">
        <v>262</v>
      </c>
      <c r="B263" t="s">
        <v>321</v>
      </c>
      <c r="C263">
        <v>21</v>
      </c>
      <c r="D263">
        <v>2</v>
      </c>
      <c r="E263">
        <v>0.1</v>
      </c>
      <c r="F263">
        <v>4.2</v>
      </c>
      <c r="H263" s="11">
        <f t="shared" si="22"/>
        <v>9</v>
      </c>
      <c r="I263" s="10">
        <v>20</v>
      </c>
      <c r="J263" s="9">
        <f t="shared" si="26"/>
        <v>127</v>
      </c>
      <c r="K263" s="7" t="s">
        <v>298</v>
      </c>
      <c r="L263" s="3">
        <v>5</v>
      </c>
      <c r="M263" s="4">
        <f t="shared" si="23"/>
        <v>277</v>
      </c>
      <c r="N263" s="5">
        <f t="shared" si="24"/>
        <v>13.85</v>
      </c>
      <c r="O263" s="6" t="str">
        <f t="shared" si="25"/>
        <v/>
      </c>
    </row>
    <row r="264" spans="1:15" ht="16.5" thickTop="1" thickBot="1" x14ac:dyDescent="0.3">
      <c r="A264">
        <v>263</v>
      </c>
      <c r="B264" t="s">
        <v>322</v>
      </c>
      <c r="C264">
        <v>545.5</v>
      </c>
      <c r="D264">
        <v>5.9</v>
      </c>
      <c r="E264">
        <v>36.4</v>
      </c>
      <c r="F264">
        <v>50</v>
      </c>
      <c r="H264" s="11">
        <f t="shared" si="22"/>
        <v>10</v>
      </c>
      <c r="I264" s="10">
        <v>20</v>
      </c>
      <c r="J264" s="9">
        <f t="shared" si="26"/>
        <v>66</v>
      </c>
      <c r="K264" s="7" t="s">
        <v>299</v>
      </c>
      <c r="L264" s="3">
        <v>5</v>
      </c>
      <c r="M264" s="4">
        <f t="shared" si="23"/>
        <v>101.3</v>
      </c>
      <c r="N264" s="5">
        <f t="shared" si="24"/>
        <v>5.0650000000000004</v>
      </c>
      <c r="O264" s="6" t="str">
        <f t="shared" si="25"/>
        <v/>
      </c>
    </row>
    <row r="265" spans="1:15" ht="16.5" thickTop="1" thickBot="1" x14ac:dyDescent="0.3">
      <c r="A265">
        <v>264</v>
      </c>
      <c r="B265" t="s">
        <v>323</v>
      </c>
      <c r="C265">
        <v>400</v>
      </c>
      <c r="D265">
        <v>13.6</v>
      </c>
      <c r="E265">
        <v>5.4</v>
      </c>
      <c r="F265">
        <v>71.400000000000006</v>
      </c>
      <c r="H265" s="11">
        <f t="shared" si="22"/>
        <v>11</v>
      </c>
      <c r="I265" s="10">
        <v>20</v>
      </c>
      <c r="J265" s="9">
        <f t="shared" si="26"/>
        <v>196</v>
      </c>
      <c r="K265" s="7" t="s">
        <v>127</v>
      </c>
      <c r="L265" s="3">
        <v>10</v>
      </c>
      <c r="M265" s="4">
        <f t="shared" si="23"/>
        <v>0</v>
      </c>
      <c r="N265" s="5">
        <f t="shared" si="24"/>
        <v>0</v>
      </c>
      <c r="O265" s="6" t="str">
        <f t="shared" si="25"/>
        <v/>
      </c>
    </row>
    <row r="266" spans="1:15" ht="16.5" thickTop="1" thickBot="1" x14ac:dyDescent="0.3">
      <c r="A266">
        <v>265</v>
      </c>
      <c r="B266" t="s">
        <v>324</v>
      </c>
      <c r="C266">
        <v>885.7</v>
      </c>
      <c r="D266">
        <v>0</v>
      </c>
      <c r="E266">
        <v>100</v>
      </c>
      <c r="F266">
        <v>0</v>
      </c>
      <c r="H266" s="11">
        <f t="shared" si="22"/>
        <v>12</v>
      </c>
      <c r="I266" s="10">
        <v>20</v>
      </c>
      <c r="J266" s="9">
        <f t="shared" si="26"/>
        <v>125</v>
      </c>
      <c r="K266" s="7" t="s">
        <v>300</v>
      </c>
      <c r="L266" s="3">
        <v>5</v>
      </c>
      <c r="M266" s="4">
        <f t="shared" si="23"/>
        <v>309</v>
      </c>
      <c r="N266" s="5">
        <f t="shared" si="24"/>
        <v>15.450000000000001</v>
      </c>
      <c r="O266" s="6" t="str">
        <f t="shared" si="25"/>
        <v/>
      </c>
    </row>
    <row r="267" spans="1:15" ht="16.5" thickTop="1" thickBot="1" x14ac:dyDescent="0.3">
      <c r="A267">
        <v>266</v>
      </c>
      <c r="B267" t="s">
        <v>327</v>
      </c>
      <c r="C267">
        <v>23.6</v>
      </c>
      <c r="D267">
        <v>1.2</v>
      </c>
      <c r="E267">
        <v>0.3</v>
      </c>
      <c r="F267">
        <v>5.3</v>
      </c>
      <c r="H267" s="11">
        <f t="shared" si="22"/>
        <v>13</v>
      </c>
      <c r="I267" s="10">
        <v>20</v>
      </c>
      <c r="J267" s="9">
        <f t="shared" si="26"/>
        <v>97</v>
      </c>
      <c r="K267" s="7" t="s">
        <v>163</v>
      </c>
      <c r="L267" s="3">
        <v>50</v>
      </c>
      <c r="M267" s="4">
        <f t="shared" si="23"/>
        <v>345</v>
      </c>
      <c r="N267" s="5">
        <f t="shared" si="24"/>
        <v>172.5</v>
      </c>
      <c r="O267" s="6" t="str">
        <f t="shared" si="25"/>
        <v/>
      </c>
    </row>
    <row r="268" spans="1:15" ht="16.5" thickTop="1" thickBot="1" x14ac:dyDescent="0.3">
      <c r="A268">
        <v>267</v>
      </c>
      <c r="B268" t="s">
        <v>328</v>
      </c>
      <c r="C268">
        <v>246.2</v>
      </c>
      <c r="D268">
        <v>3.8</v>
      </c>
      <c r="E268">
        <v>1.2</v>
      </c>
      <c r="F268">
        <v>80.8</v>
      </c>
      <c r="H268" s="11">
        <f t="shared" si="22"/>
        <v>14</v>
      </c>
      <c r="I268" s="10">
        <v>20</v>
      </c>
      <c r="J268" s="9">
        <f t="shared" si="26"/>
        <v>96</v>
      </c>
      <c r="K268" s="7" t="s">
        <v>82</v>
      </c>
      <c r="L268" s="3">
        <v>100</v>
      </c>
      <c r="M268" s="4">
        <f t="shared" si="23"/>
        <v>0</v>
      </c>
      <c r="N268" s="5">
        <f t="shared" si="24"/>
        <v>0</v>
      </c>
      <c r="O268" s="6" t="str">
        <f t="shared" si="25"/>
        <v/>
      </c>
    </row>
    <row r="269" spans="1:15" ht="16.5" thickTop="1" thickBot="1" x14ac:dyDescent="0.3">
      <c r="A269">
        <v>268</v>
      </c>
      <c r="B269" t="s">
        <v>277</v>
      </c>
      <c r="C269">
        <v>65.7</v>
      </c>
      <c r="D269">
        <v>5.6</v>
      </c>
      <c r="E269">
        <v>4</v>
      </c>
      <c r="F269">
        <v>2.2999999999999998</v>
      </c>
      <c r="H269" s="11">
        <f t="shared" si="22"/>
        <v>15</v>
      </c>
      <c r="I269" s="10">
        <v>20</v>
      </c>
      <c r="J269" s="9">
        <f t="shared" si="26"/>
        <v>251</v>
      </c>
      <c r="K269" s="7" t="s">
        <v>301</v>
      </c>
      <c r="L269" s="3">
        <v>250</v>
      </c>
      <c r="M269" s="4">
        <f t="shared" si="23"/>
        <v>445</v>
      </c>
      <c r="N269" s="5">
        <f t="shared" si="24"/>
        <v>1112.5</v>
      </c>
      <c r="O269" s="6" t="str">
        <f t="shared" si="25"/>
        <v/>
      </c>
    </row>
    <row r="270" spans="1:15" ht="16.5" thickTop="1" thickBot="1" x14ac:dyDescent="0.3">
      <c r="A270">
        <v>269</v>
      </c>
      <c r="B270" t="s">
        <v>330</v>
      </c>
      <c r="C270">
        <v>23</v>
      </c>
      <c r="D270">
        <v>2.2999999999999998</v>
      </c>
      <c r="E270">
        <v>0.5</v>
      </c>
      <c r="F270">
        <v>3.8</v>
      </c>
      <c r="H270" s="11">
        <f t="shared" si="22"/>
        <v>1</v>
      </c>
      <c r="I270" s="10">
        <v>21</v>
      </c>
      <c r="J270" s="9">
        <f t="shared" si="26"/>
        <v>16</v>
      </c>
      <c r="K270" s="7" t="s">
        <v>26</v>
      </c>
      <c r="L270" s="3">
        <v>600</v>
      </c>
      <c r="M270" s="4">
        <f t="shared" si="23"/>
        <v>229</v>
      </c>
      <c r="N270" s="5">
        <f t="shared" si="24"/>
        <v>1374</v>
      </c>
      <c r="O270" s="6">
        <f t="shared" si="25"/>
        <v>4557.1499999999987</v>
      </c>
    </row>
    <row r="271" spans="1:15" ht="16.5" thickTop="1" thickBot="1" x14ac:dyDescent="0.3">
      <c r="A271">
        <v>270</v>
      </c>
      <c r="B271" t="s">
        <v>332</v>
      </c>
      <c r="C271">
        <v>6</v>
      </c>
      <c r="D271">
        <v>0.6</v>
      </c>
      <c r="E271">
        <v>0.2</v>
      </c>
      <c r="F271">
        <v>0.4</v>
      </c>
      <c r="H271" s="11">
        <f t="shared" si="22"/>
        <v>2</v>
      </c>
      <c r="I271" s="10">
        <v>21</v>
      </c>
      <c r="J271" s="9">
        <f t="shared" si="26"/>
        <v>73</v>
      </c>
      <c r="K271" s="7" t="s">
        <v>73</v>
      </c>
      <c r="L271" s="3">
        <v>150</v>
      </c>
      <c r="M271" s="4">
        <f t="shared" si="23"/>
        <v>35</v>
      </c>
      <c r="N271" s="5">
        <f t="shared" si="24"/>
        <v>52.5</v>
      </c>
      <c r="O271" s="6" t="str">
        <f t="shared" si="25"/>
        <v/>
      </c>
    </row>
    <row r="272" spans="1:15" ht="16.5" thickTop="1" thickBot="1" x14ac:dyDescent="0.3">
      <c r="A272">
        <v>271</v>
      </c>
      <c r="B272" t="s">
        <v>333</v>
      </c>
      <c r="C272">
        <v>300</v>
      </c>
      <c r="D272">
        <v>12.2</v>
      </c>
      <c r="E272">
        <v>17.8</v>
      </c>
      <c r="F272">
        <v>55</v>
      </c>
      <c r="H272" s="11">
        <f t="shared" si="22"/>
        <v>3</v>
      </c>
      <c r="I272" s="10">
        <v>21</v>
      </c>
      <c r="J272" s="9">
        <f t="shared" si="26"/>
        <v>63</v>
      </c>
      <c r="K272" s="7" t="s">
        <v>66</v>
      </c>
      <c r="L272" s="3">
        <v>200</v>
      </c>
      <c r="M272" s="4">
        <f t="shared" si="23"/>
        <v>31</v>
      </c>
      <c r="N272" s="5">
        <f t="shared" si="24"/>
        <v>62</v>
      </c>
      <c r="O272" s="6" t="str">
        <f t="shared" si="25"/>
        <v/>
      </c>
    </row>
    <row r="273" spans="1:15" ht="16.5" thickTop="1" thickBot="1" x14ac:dyDescent="0.3">
      <c r="A273">
        <v>272</v>
      </c>
      <c r="B273" t="s">
        <v>334</v>
      </c>
      <c r="C273">
        <v>275</v>
      </c>
      <c r="D273">
        <v>9.1999999999999993</v>
      </c>
      <c r="E273">
        <v>1.2</v>
      </c>
      <c r="F273">
        <v>55</v>
      </c>
      <c r="H273" s="11">
        <f t="shared" si="22"/>
        <v>4</v>
      </c>
      <c r="I273" s="10">
        <v>21</v>
      </c>
      <c r="J273" s="9">
        <f t="shared" si="26"/>
        <v>218</v>
      </c>
      <c r="K273" s="7" t="s">
        <v>227</v>
      </c>
      <c r="L273" s="3">
        <v>100</v>
      </c>
      <c r="M273" s="4">
        <f t="shared" si="23"/>
        <v>16</v>
      </c>
      <c r="N273" s="5">
        <f t="shared" si="24"/>
        <v>16</v>
      </c>
      <c r="O273" s="6" t="str">
        <f t="shared" si="25"/>
        <v/>
      </c>
    </row>
    <row r="274" spans="1:15" ht="16.5" thickTop="1" thickBot="1" x14ac:dyDescent="0.3">
      <c r="A274">
        <v>273</v>
      </c>
      <c r="B274" t="s">
        <v>335</v>
      </c>
      <c r="C274">
        <v>164</v>
      </c>
      <c r="D274">
        <v>9.1</v>
      </c>
      <c r="E274">
        <v>2.6</v>
      </c>
      <c r="F274">
        <v>27.4</v>
      </c>
      <c r="H274" s="11">
        <f t="shared" si="22"/>
        <v>5</v>
      </c>
      <c r="I274" s="10">
        <v>21</v>
      </c>
      <c r="J274" s="9">
        <f t="shared" si="26"/>
        <v>57</v>
      </c>
      <c r="K274" s="7" t="s">
        <v>62</v>
      </c>
      <c r="L274" s="3">
        <v>20</v>
      </c>
      <c r="M274" s="4">
        <f t="shared" si="23"/>
        <v>128</v>
      </c>
      <c r="N274" s="5">
        <f t="shared" si="24"/>
        <v>25.6</v>
      </c>
      <c r="O274" s="6" t="str">
        <f t="shared" si="25"/>
        <v/>
      </c>
    </row>
    <row r="275" spans="1:15" ht="16.5" thickTop="1" thickBot="1" x14ac:dyDescent="0.3">
      <c r="A275">
        <v>274</v>
      </c>
      <c r="B275" t="s">
        <v>336</v>
      </c>
      <c r="C275">
        <v>682.1</v>
      </c>
      <c r="D275">
        <v>13.9</v>
      </c>
      <c r="E275">
        <v>67.900000000000006</v>
      </c>
      <c r="F275">
        <v>13.2</v>
      </c>
      <c r="H275" s="11">
        <f t="shared" si="22"/>
        <v>6</v>
      </c>
      <c r="I275" s="10">
        <v>21</v>
      </c>
      <c r="J275" s="9">
        <f t="shared" si="26"/>
        <v>243</v>
      </c>
      <c r="K275" s="7" t="s">
        <v>287</v>
      </c>
      <c r="L275" s="3">
        <v>500</v>
      </c>
      <c r="M275" s="4">
        <f t="shared" si="23"/>
        <v>7.1</v>
      </c>
      <c r="N275" s="5">
        <f t="shared" si="24"/>
        <v>35.5</v>
      </c>
      <c r="O275" s="6" t="str">
        <f t="shared" si="25"/>
        <v/>
      </c>
    </row>
    <row r="276" spans="1:15" ht="16.5" thickTop="1" thickBot="1" x14ac:dyDescent="0.3">
      <c r="A276">
        <v>275</v>
      </c>
      <c r="B276" t="s">
        <v>337</v>
      </c>
      <c r="C276">
        <v>72.099999999999994</v>
      </c>
      <c r="D276">
        <v>2.6</v>
      </c>
      <c r="E276">
        <v>0.1</v>
      </c>
      <c r="F276">
        <v>16.5</v>
      </c>
      <c r="H276" s="11">
        <f t="shared" si="22"/>
        <v>7</v>
      </c>
      <c r="I276" s="10">
        <v>21</v>
      </c>
      <c r="J276" s="9">
        <f t="shared" si="26"/>
        <v>147</v>
      </c>
      <c r="K276" s="7" t="s">
        <v>103</v>
      </c>
      <c r="L276" s="3">
        <v>50</v>
      </c>
      <c r="M276" s="4">
        <f t="shared" si="23"/>
        <v>167</v>
      </c>
      <c r="N276" s="5">
        <f t="shared" si="24"/>
        <v>83.5</v>
      </c>
      <c r="O276" s="6" t="str">
        <f t="shared" si="25"/>
        <v/>
      </c>
    </row>
    <row r="277" spans="1:15" ht="16.5" thickTop="1" thickBot="1" x14ac:dyDescent="0.3">
      <c r="A277">
        <v>276</v>
      </c>
      <c r="B277" t="s">
        <v>338</v>
      </c>
      <c r="C277">
        <v>98.5</v>
      </c>
      <c r="D277">
        <v>1.8</v>
      </c>
      <c r="E277">
        <v>0.5</v>
      </c>
      <c r="F277">
        <v>25.4</v>
      </c>
      <c r="H277" s="11">
        <f t="shared" si="22"/>
        <v>8</v>
      </c>
      <c r="I277" s="10">
        <v>21</v>
      </c>
      <c r="J277" s="9">
        <f t="shared" si="26"/>
        <v>97</v>
      </c>
      <c r="K277" s="7" t="s">
        <v>163</v>
      </c>
      <c r="L277" s="3">
        <v>50</v>
      </c>
      <c r="M277" s="4">
        <f t="shared" si="23"/>
        <v>345</v>
      </c>
      <c r="N277" s="5">
        <f t="shared" si="24"/>
        <v>172.5</v>
      </c>
      <c r="O277" s="6" t="str">
        <f t="shared" si="25"/>
        <v/>
      </c>
    </row>
    <row r="278" spans="1:15" ht="16.5" thickTop="1" thickBot="1" x14ac:dyDescent="0.3">
      <c r="A278">
        <v>277</v>
      </c>
      <c r="B278" t="s">
        <v>340</v>
      </c>
      <c r="C278">
        <v>635.70000000000005</v>
      </c>
      <c r="D278">
        <v>7.1</v>
      </c>
      <c r="E278">
        <v>67.900000000000006</v>
      </c>
      <c r="F278">
        <v>12.1</v>
      </c>
      <c r="H278" s="11">
        <f t="shared" si="22"/>
        <v>9</v>
      </c>
      <c r="I278" s="10">
        <v>21</v>
      </c>
      <c r="J278" s="9">
        <f t="shared" si="26"/>
        <v>155</v>
      </c>
      <c r="K278" s="7" t="s">
        <v>105</v>
      </c>
      <c r="L278" s="3">
        <v>30</v>
      </c>
      <c r="M278" s="4">
        <f t="shared" si="23"/>
        <v>660</v>
      </c>
      <c r="N278" s="5">
        <f t="shared" si="24"/>
        <v>198</v>
      </c>
      <c r="O278" s="6" t="str">
        <f t="shared" si="25"/>
        <v/>
      </c>
    </row>
    <row r="279" spans="1:15" ht="16.5" thickTop="1" thickBot="1" x14ac:dyDescent="0.3">
      <c r="A279">
        <v>278</v>
      </c>
      <c r="B279" t="s">
        <v>341</v>
      </c>
      <c r="C279">
        <v>239.2</v>
      </c>
      <c r="D279">
        <v>2.8</v>
      </c>
      <c r="E279">
        <v>0.6</v>
      </c>
      <c r="F279">
        <v>62.5</v>
      </c>
      <c r="H279" s="11">
        <f t="shared" si="22"/>
        <v>10</v>
      </c>
      <c r="I279" s="10">
        <v>21</v>
      </c>
      <c r="J279" s="9">
        <f t="shared" si="26"/>
        <v>252</v>
      </c>
      <c r="K279" s="7" t="s">
        <v>306</v>
      </c>
      <c r="L279" s="3">
        <v>400</v>
      </c>
      <c r="M279" s="4">
        <f t="shared" si="23"/>
        <v>564.29999999999995</v>
      </c>
      <c r="N279" s="5">
        <f t="shared" si="24"/>
        <v>2257.1999999999998</v>
      </c>
      <c r="O279" s="6" t="str">
        <f t="shared" si="25"/>
        <v/>
      </c>
    </row>
    <row r="280" spans="1:15" ht="16.5" thickTop="1" thickBot="1" x14ac:dyDescent="0.3">
      <c r="A280">
        <v>279</v>
      </c>
      <c r="B280" t="s">
        <v>345</v>
      </c>
      <c r="C280">
        <v>173</v>
      </c>
      <c r="D280">
        <v>8</v>
      </c>
      <c r="E280">
        <v>7.5</v>
      </c>
      <c r="F280">
        <v>18</v>
      </c>
      <c r="H280" s="11">
        <f t="shared" si="22"/>
        <v>11</v>
      </c>
      <c r="I280" s="10">
        <v>21</v>
      </c>
      <c r="J280" s="9">
        <f t="shared" si="26"/>
        <v>196</v>
      </c>
      <c r="K280" s="7" t="s">
        <v>127</v>
      </c>
      <c r="L280" s="3">
        <v>10</v>
      </c>
      <c r="M280" s="4">
        <f t="shared" si="23"/>
        <v>0</v>
      </c>
      <c r="N280" s="5">
        <f t="shared" si="24"/>
        <v>0</v>
      </c>
      <c r="O280" s="6" t="str">
        <f t="shared" si="25"/>
        <v/>
      </c>
    </row>
    <row r="281" spans="1:15" ht="16.5" thickTop="1" thickBot="1" x14ac:dyDescent="0.3">
      <c r="A281">
        <v>280</v>
      </c>
      <c r="B281" t="s">
        <v>346</v>
      </c>
      <c r="C281">
        <v>83.8</v>
      </c>
      <c r="D281">
        <v>5.4</v>
      </c>
      <c r="E281">
        <v>0.2</v>
      </c>
      <c r="F281">
        <v>15.6</v>
      </c>
      <c r="H281" s="11">
        <f t="shared" si="22"/>
        <v>12</v>
      </c>
      <c r="I281" s="10">
        <v>21</v>
      </c>
      <c r="J281" s="9">
        <f t="shared" si="26"/>
        <v>125</v>
      </c>
      <c r="K281" s="7" t="s">
        <v>300</v>
      </c>
      <c r="L281" s="3">
        <v>5</v>
      </c>
      <c r="M281" s="4">
        <f t="shared" si="23"/>
        <v>309</v>
      </c>
      <c r="N281" s="5">
        <f t="shared" si="24"/>
        <v>15.450000000000001</v>
      </c>
      <c r="O281" s="6" t="str">
        <f t="shared" si="25"/>
        <v/>
      </c>
    </row>
    <row r="282" spans="1:15" ht="16.5" thickTop="1" thickBot="1" x14ac:dyDescent="0.3">
      <c r="A282">
        <v>281</v>
      </c>
      <c r="B282" t="s">
        <v>360</v>
      </c>
      <c r="C282">
        <v>25</v>
      </c>
      <c r="D282">
        <v>0.4</v>
      </c>
      <c r="E282">
        <v>0.1</v>
      </c>
      <c r="F282">
        <v>8.4</v>
      </c>
      <c r="H282" s="11">
        <f t="shared" si="22"/>
        <v>13</v>
      </c>
      <c r="I282" s="10">
        <v>21</v>
      </c>
      <c r="J282" s="9">
        <f t="shared" si="26"/>
        <v>157</v>
      </c>
      <c r="K282" s="7" t="s">
        <v>199</v>
      </c>
      <c r="L282" s="3">
        <v>30</v>
      </c>
      <c r="M282" s="4">
        <f t="shared" si="23"/>
        <v>883</v>
      </c>
      <c r="N282" s="5">
        <f t="shared" si="24"/>
        <v>264.89999999999998</v>
      </c>
      <c r="O282" s="6" t="str">
        <f t="shared" si="25"/>
        <v/>
      </c>
    </row>
    <row r="283" spans="1:15" ht="16.5" thickTop="1" thickBot="1" x14ac:dyDescent="0.3">
      <c r="A283">
        <v>282</v>
      </c>
      <c r="B283" t="s">
        <v>361</v>
      </c>
      <c r="C283">
        <v>157.9</v>
      </c>
      <c r="D283">
        <v>5.8</v>
      </c>
      <c r="E283">
        <v>0.9</v>
      </c>
      <c r="F283">
        <v>30.7</v>
      </c>
      <c r="H283" s="11">
        <f t="shared" si="22"/>
        <v>1</v>
      </c>
      <c r="I283" s="10">
        <v>22</v>
      </c>
      <c r="J283" s="9">
        <f t="shared" si="26"/>
        <v>16</v>
      </c>
      <c r="K283" s="7" t="s">
        <v>302</v>
      </c>
      <c r="L283" s="3">
        <v>500</v>
      </c>
      <c r="M283" s="4">
        <f t="shared" si="23"/>
        <v>229</v>
      </c>
      <c r="N283" s="5">
        <f t="shared" si="24"/>
        <v>1145</v>
      </c>
      <c r="O283" s="6">
        <f t="shared" si="25"/>
        <v>4376.5659999999998</v>
      </c>
    </row>
    <row r="284" spans="1:15" ht="16.5" thickTop="1" thickBot="1" x14ac:dyDescent="0.3">
      <c r="A284">
        <v>283</v>
      </c>
      <c r="B284" t="s">
        <v>362</v>
      </c>
      <c r="C284">
        <v>64.8</v>
      </c>
      <c r="D284">
        <v>2.9</v>
      </c>
      <c r="E284">
        <v>0.2</v>
      </c>
      <c r="F284">
        <v>13.2</v>
      </c>
      <c r="H284" s="11">
        <f t="shared" si="22"/>
        <v>2</v>
      </c>
      <c r="I284" s="10">
        <v>22</v>
      </c>
      <c r="J284" s="9">
        <f t="shared" si="26"/>
        <v>253</v>
      </c>
      <c r="K284" s="7" t="s">
        <v>307</v>
      </c>
      <c r="L284" s="3">
        <v>200</v>
      </c>
      <c r="M284" s="4">
        <f t="shared" si="23"/>
        <v>164</v>
      </c>
      <c r="N284" s="5">
        <f t="shared" si="24"/>
        <v>328</v>
      </c>
      <c r="O284" s="6" t="str">
        <f t="shared" si="25"/>
        <v/>
      </c>
    </row>
    <row r="285" spans="1:15" ht="16.5" thickTop="1" thickBot="1" x14ac:dyDescent="0.3">
      <c r="A285">
        <v>284</v>
      </c>
      <c r="B285" t="s">
        <v>363</v>
      </c>
      <c r="C285">
        <v>171.4</v>
      </c>
      <c r="D285">
        <v>12.9</v>
      </c>
      <c r="E285">
        <v>3.9</v>
      </c>
      <c r="F285">
        <v>31.8</v>
      </c>
      <c r="H285" s="11">
        <f t="shared" si="22"/>
        <v>3</v>
      </c>
      <c r="I285" s="10">
        <v>22</v>
      </c>
      <c r="J285" s="9">
        <f t="shared" si="26"/>
        <v>252</v>
      </c>
      <c r="K285" s="7" t="s">
        <v>306</v>
      </c>
      <c r="L285" s="3">
        <v>400</v>
      </c>
      <c r="M285" s="4">
        <f t="shared" si="23"/>
        <v>564.29999999999995</v>
      </c>
      <c r="N285" s="5">
        <f t="shared" si="24"/>
        <v>2257.1999999999998</v>
      </c>
      <c r="O285" s="6" t="str">
        <f t="shared" si="25"/>
        <v/>
      </c>
    </row>
    <row r="286" spans="1:15" ht="16.5" thickTop="1" thickBot="1" x14ac:dyDescent="0.3">
      <c r="A286">
        <v>285</v>
      </c>
      <c r="B286" t="s">
        <v>364</v>
      </c>
      <c r="C286">
        <v>296.39999999999998</v>
      </c>
      <c r="D286">
        <v>23.2</v>
      </c>
      <c r="E286">
        <v>21.8</v>
      </c>
      <c r="F286">
        <v>0</v>
      </c>
      <c r="H286" s="11">
        <f t="shared" si="22"/>
        <v>4</v>
      </c>
      <c r="I286" s="10">
        <v>22</v>
      </c>
      <c r="J286" s="9">
        <f t="shared" si="26"/>
        <v>73</v>
      </c>
      <c r="K286" s="7" t="s">
        <v>303</v>
      </c>
      <c r="L286" s="3">
        <v>150</v>
      </c>
      <c r="M286" s="4">
        <f t="shared" si="23"/>
        <v>35</v>
      </c>
      <c r="N286" s="5">
        <f t="shared" si="24"/>
        <v>52.5</v>
      </c>
      <c r="O286" s="6" t="str">
        <f t="shared" si="25"/>
        <v/>
      </c>
    </row>
    <row r="287" spans="1:15" ht="16.5" thickTop="1" thickBot="1" x14ac:dyDescent="0.3">
      <c r="A287">
        <v>286</v>
      </c>
      <c r="B287" t="s">
        <v>365</v>
      </c>
      <c r="C287">
        <v>326.10000000000002</v>
      </c>
      <c r="D287">
        <v>18.5</v>
      </c>
      <c r="E287">
        <v>28.3</v>
      </c>
      <c r="F287">
        <v>1.4</v>
      </c>
      <c r="H287" s="11">
        <f t="shared" si="22"/>
        <v>5</v>
      </c>
      <c r="I287" s="10">
        <v>22</v>
      </c>
      <c r="J287" s="9">
        <f t="shared" si="26"/>
        <v>63</v>
      </c>
      <c r="K287" s="7" t="s">
        <v>66</v>
      </c>
      <c r="L287" s="3">
        <v>150</v>
      </c>
      <c r="M287" s="4">
        <f t="shared" si="23"/>
        <v>31</v>
      </c>
      <c r="N287" s="5">
        <f t="shared" si="24"/>
        <v>46.5</v>
      </c>
      <c r="O287" s="6" t="str">
        <f t="shared" si="25"/>
        <v/>
      </c>
    </row>
    <row r="288" spans="1:15" ht="16.5" thickTop="1" thickBot="1" x14ac:dyDescent="0.3">
      <c r="A288">
        <v>287</v>
      </c>
      <c r="B288" t="s">
        <v>366</v>
      </c>
      <c r="C288">
        <v>139.1</v>
      </c>
      <c r="D288">
        <v>9.5</v>
      </c>
      <c r="E288">
        <v>0.4</v>
      </c>
      <c r="F288">
        <v>25.1</v>
      </c>
      <c r="H288" s="11">
        <f t="shared" si="22"/>
        <v>6</v>
      </c>
      <c r="I288" s="10">
        <v>22</v>
      </c>
      <c r="J288" s="9">
        <f t="shared" si="26"/>
        <v>218</v>
      </c>
      <c r="K288" s="7" t="s">
        <v>304</v>
      </c>
      <c r="L288" s="3">
        <v>100</v>
      </c>
      <c r="M288" s="4">
        <f t="shared" si="23"/>
        <v>16</v>
      </c>
      <c r="N288" s="5">
        <f t="shared" si="24"/>
        <v>16</v>
      </c>
      <c r="O288" s="6" t="str">
        <f t="shared" si="25"/>
        <v/>
      </c>
    </row>
    <row r="289" spans="1:15" ht="16.5" thickTop="1" thickBot="1" x14ac:dyDescent="0.3">
      <c r="A289">
        <v>288</v>
      </c>
      <c r="B289" t="s">
        <v>367</v>
      </c>
      <c r="C289">
        <v>296.8</v>
      </c>
      <c r="D289">
        <v>25.9</v>
      </c>
      <c r="E289">
        <v>21.2</v>
      </c>
      <c r="F289">
        <v>0</v>
      </c>
      <c r="H289" s="11">
        <f t="shared" si="22"/>
        <v>7</v>
      </c>
      <c r="I289" s="10">
        <v>22</v>
      </c>
      <c r="J289" s="9">
        <f t="shared" si="26"/>
        <v>243</v>
      </c>
      <c r="K289" s="7" t="s">
        <v>295</v>
      </c>
      <c r="L289" s="3">
        <v>300</v>
      </c>
      <c r="M289" s="4">
        <f t="shared" si="23"/>
        <v>7.1</v>
      </c>
      <c r="N289" s="5">
        <f t="shared" si="24"/>
        <v>21.3</v>
      </c>
      <c r="O289" s="6" t="str">
        <f t="shared" si="25"/>
        <v/>
      </c>
    </row>
    <row r="290" spans="1:15" ht="16.5" thickTop="1" thickBot="1" x14ac:dyDescent="0.3">
      <c r="A290">
        <v>289</v>
      </c>
      <c r="B290" t="s">
        <v>368</v>
      </c>
      <c r="C290">
        <v>287.5</v>
      </c>
      <c r="D290">
        <v>9.8000000000000007</v>
      </c>
      <c r="E290">
        <v>1.5</v>
      </c>
      <c r="F290">
        <v>57.5</v>
      </c>
      <c r="H290" s="11">
        <f t="shared" si="22"/>
        <v>8</v>
      </c>
      <c r="I290" s="10">
        <v>22</v>
      </c>
      <c r="J290" s="9">
        <f t="shared" si="26"/>
        <v>155</v>
      </c>
      <c r="K290" s="7" t="s">
        <v>105</v>
      </c>
      <c r="L290" s="3">
        <v>50</v>
      </c>
      <c r="M290" s="4">
        <f t="shared" si="23"/>
        <v>660</v>
      </c>
      <c r="N290" s="5">
        <f t="shared" si="24"/>
        <v>330</v>
      </c>
      <c r="O290" s="6" t="str">
        <f t="shared" si="25"/>
        <v/>
      </c>
    </row>
    <row r="291" spans="1:15" ht="16.5" thickTop="1" thickBot="1" x14ac:dyDescent="0.3">
      <c r="A291">
        <v>290</v>
      </c>
      <c r="B291" t="s">
        <v>369</v>
      </c>
      <c r="C291">
        <v>295.8</v>
      </c>
      <c r="D291">
        <v>10.4</v>
      </c>
      <c r="E291">
        <v>2.1</v>
      </c>
      <c r="F291">
        <v>66.7</v>
      </c>
      <c r="H291" s="11">
        <f t="shared" si="22"/>
        <v>9</v>
      </c>
      <c r="I291" s="10">
        <v>22</v>
      </c>
      <c r="J291" s="9">
        <f t="shared" si="26"/>
        <v>97</v>
      </c>
      <c r="K291" s="7" t="s">
        <v>163</v>
      </c>
      <c r="L291" s="3">
        <v>50</v>
      </c>
      <c r="M291" s="4">
        <f t="shared" si="23"/>
        <v>345</v>
      </c>
      <c r="N291" s="5">
        <f t="shared" si="24"/>
        <v>172.5</v>
      </c>
      <c r="O291" s="6" t="str">
        <f t="shared" si="25"/>
        <v/>
      </c>
    </row>
    <row r="292" spans="1:15" ht="16.5" thickTop="1" thickBot="1" x14ac:dyDescent="0.3">
      <c r="A292">
        <v>291</v>
      </c>
      <c r="B292" t="s">
        <v>370</v>
      </c>
      <c r="C292">
        <v>12.9</v>
      </c>
      <c r="D292">
        <v>2</v>
      </c>
      <c r="E292">
        <v>0.1</v>
      </c>
      <c r="F292">
        <v>1.2</v>
      </c>
      <c r="H292" s="11">
        <f t="shared" si="22"/>
        <v>10</v>
      </c>
      <c r="I292" s="10">
        <v>22</v>
      </c>
      <c r="J292" s="9">
        <f t="shared" si="26"/>
        <v>196</v>
      </c>
      <c r="K292" s="7" t="s">
        <v>127</v>
      </c>
      <c r="L292" s="3">
        <v>5</v>
      </c>
      <c r="M292" s="4">
        <f t="shared" si="23"/>
        <v>0</v>
      </c>
      <c r="N292" s="5">
        <f t="shared" si="24"/>
        <v>0</v>
      </c>
      <c r="O292" s="6" t="str">
        <f t="shared" si="25"/>
        <v/>
      </c>
    </row>
    <row r="293" spans="1:15" ht="16.5" thickTop="1" thickBot="1" x14ac:dyDescent="0.3">
      <c r="A293">
        <v>292</v>
      </c>
      <c r="B293" t="s">
        <v>371</v>
      </c>
      <c r="C293">
        <v>83.5</v>
      </c>
      <c r="D293">
        <v>10</v>
      </c>
      <c r="E293">
        <v>5.3</v>
      </c>
      <c r="F293">
        <v>1.2</v>
      </c>
      <c r="H293" s="11">
        <f t="shared" si="22"/>
        <v>11</v>
      </c>
      <c r="I293" s="10">
        <v>22</v>
      </c>
      <c r="J293" s="9">
        <f t="shared" si="26"/>
        <v>224</v>
      </c>
      <c r="K293" s="7" t="s">
        <v>240</v>
      </c>
      <c r="L293" s="3">
        <v>3</v>
      </c>
      <c r="M293" s="4">
        <f t="shared" si="23"/>
        <v>252.2</v>
      </c>
      <c r="N293" s="5">
        <f t="shared" si="24"/>
        <v>7.5659999999999989</v>
      </c>
      <c r="O293" s="6" t="str">
        <f t="shared" si="25"/>
        <v/>
      </c>
    </row>
    <row r="294" spans="1:15" ht="16.5" thickTop="1" thickBot="1" x14ac:dyDescent="0.3">
      <c r="A294">
        <v>293</v>
      </c>
      <c r="B294" t="s">
        <v>372</v>
      </c>
      <c r="C294">
        <v>34.200000000000003</v>
      </c>
      <c r="D294">
        <v>2.2999999999999998</v>
      </c>
      <c r="E294">
        <v>0.5</v>
      </c>
      <c r="F294">
        <v>6.8</v>
      </c>
      <c r="H294" s="11">
        <f t="shared" si="22"/>
        <v>1</v>
      </c>
      <c r="I294" s="10">
        <v>23</v>
      </c>
      <c r="J294" s="9">
        <f t="shared" si="26"/>
        <v>16</v>
      </c>
      <c r="K294" s="7" t="s">
        <v>302</v>
      </c>
      <c r="L294" s="3">
        <v>500</v>
      </c>
      <c r="M294" s="4">
        <f t="shared" si="23"/>
        <v>229</v>
      </c>
      <c r="N294" s="5">
        <f t="shared" si="24"/>
        <v>1145</v>
      </c>
      <c r="O294" s="6">
        <f t="shared" si="25"/>
        <v>4460.4659999999994</v>
      </c>
    </row>
    <row r="295" spans="1:15" ht="16.5" thickTop="1" thickBot="1" x14ac:dyDescent="0.3">
      <c r="A295">
        <v>294</v>
      </c>
      <c r="B295" t="s">
        <v>373</v>
      </c>
      <c r="C295">
        <v>55.6</v>
      </c>
      <c r="D295">
        <v>1.5</v>
      </c>
      <c r="E295">
        <v>0.2</v>
      </c>
      <c r="F295">
        <v>13.9</v>
      </c>
      <c r="H295" s="11">
        <f t="shared" si="22"/>
        <v>2</v>
      </c>
      <c r="I295" s="10">
        <v>23</v>
      </c>
      <c r="J295" s="9">
        <f t="shared" si="26"/>
        <v>254</v>
      </c>
      <c r="K295" s="7" t="s">
        <v>308</v>
      </c>
      <c r="L295" s="3">
        <v>250</v>
      </c>
      <c r="M295" s="4">
        <f t="shared" si="23"/>
        <v>157.80000000000001</v>
      </c>
      <c r="N295" s="5">
        <f t="shared" si="24"/>
        <v>394.5</v>
      </c>
      <c r="O295" s="6" t="str">
        <f t="shared" si="25"/>
        <v/>
      </c>
    </row>
    <row r="296" spans="1:15" ht="16.5" thickTop="1" thickBot="1" x14ac:dyDescent="0.3">
      <c r="A296">
        <v>295</v>
      </c>
      <c r="B296" t="s">
        <v>375</v>
      </c>
      <c r="C296">
        <v>18</v>
      </c>
      <c r="D296">
        <v>0</v>
      </c>
      <c r="E296">
        <v>0</v>
      </c>
      <c r="F296">
        <v>0.1</v>
      </c>
      <c r="H296" s="11">
        <f t="shared" si="22"/>
        <v>3</v>
      </c>
      <c r="I296" s="10">
        <v>23</v>
      </c>
      <c r="J296" s="9">
        <f t="shared" si="26"/>
        <v>252</v>
      </c>
      <c r="K296" s="7" t="s">
        <v>306</v>
      </c>
      <c r="L296" s="3">
        <v>400</v>
      </c>
      <c r="M296" s="4">
        <f t="shared" si="23"/>
        <v>564.29999999999995</v>
      </c>
      <c r="N296" s="5">
        <f t="shared" si="24"/>
        <v>2257.1999999999998</v>
      </c>
      <c r="O296" s="6" t="str">
        <f t="shared" si="25"/>
        <v/>
      </c>
    </row>
    <row r="297" spans="1:15" ht="16.5" thickTop="1" thickBot="1" x14ac:dyDescent="0.3">
      <c r="A297">
        <v>296</v>
      </c>
      <c r="B297" t="s">
        <v>377</v>
      </c>
      <c r="C297">
        <v>91.7</v>
      </c>
      <c r="D297">
        <v>2.5</v>
      </c>
      <c r="E297">
        <v>0.3</v>
      </c>
      <c r="F297">
        <v>20</v>
      </c>
      <c r="H297" s="11">
        <f t="shared" si="22"/>
        <v>4</v>
      </c>
      <c r="I297" s="10">
        <v>23</v>
      </c>
      <c r="J297" s="9">
        <f t="shared" si="26"/>
        <v>73</v>
      </c>
      <c r="K297" s="7" t="s">
        <v>73</v>
      </c>
      <c r="L297" s="3">
        <v>150</v>
      </c>
      <c r="M297" s="4">
        <f t="shared" si="23"/>
        <v>35</v>
      </c>
      <c r="N297" s="5">
        <f t="shared" si="24"/>
        <v>52.5</v>
      </c>
      <c r="O297" s="6" t="str">
        <f t="shared" si="25"/>
        <v/>
      </c>
    </row>
    <row r="298" spans="1:15" ht="16.5" thickTop="1" thickBot="1" x14ac:dyDescent="0.3">
      <c r="A298">
        <v>297</v>
      </c>
      <c r="B298" t="s">
        <v>378</v>
      </c>
      <c r="C298">
        <v>117.9</v>
      </c>
      <c r="D298">
        <v>8.1999999999999993</v>
      </c>
      <c r="E298">
        <v>0.4</v>
      </c>
      <c r="F298">
        <v>20.9</v>
      </c>
      <c r="H298" s="11">
        <f t="shared" si="22"/>
        <v>5</v>
      </c>
      <c r="I298" s="10">
        <v>23</v>
      </c>
      <c r="J298" s="9">
        <f t="shared" si="26"/>
        <v>63</v>
      </c>
      <c r="K298" s="7" t="s">
        <v>66</v>
      </c>
      <c r="L298" s="3">
        <v>150</v>
      </c>
      <c r="M298" s="4">
        <f t="shared" si="23"/>
        <v>31</v>
      </c>
      <c r="N298" s="5">
        <f t="shared" si="24"/>
        <v>46.5</v>
      </c>
      <c r="O298" s="6" t="str">
        <f t="shared" si="25"/>
        <v/>
      </c>
    </row>
    <row r="299" spans="1:15" ht="16.5" thickTop="1" thickBot="1" x14ac:dyDescent="0.3">
      <c r="A299">
        <v>298</v>
      </c>
      <c r="B299" t="s">
        <v>381</v>
      </c>
      <c r="C299">
        <v>27.1</v>
      </c>
      <c r="D299">
        <v>1</v>
      </c>
      <c r="E299">
        <v>0.2</v>
      </c>
      <c r="F299">
        <v>5.9</v>
      </c>
      <c r="H299" s="11">
        <f t="shared" si="22"/>
        <v>6</v>
      </c>
      <c r="I299" s="10">
        <v>23</v>
      </c>
      <c r="J299" s="9">
        <f t="shared" si="26"/>
        <v>218</v>
      </c>
      <c r="K299" s="7" t="s">
        <v>227</v>
      </c>
      <c r="L299" s="3">
        <v>100</v>
      </c>
      <c r="M299" s="4">
        <f t="shared" si="23"/>
        <v>16</v>
      </c>
      <c r="N299" s="5">
        <f t="shared" si="24"/>
        <v>16</v>
      </c>
      <c r="O299" s="6" t="str">
        <f t="shared" si="25"/>
        <v/>
      </c>
    </row>
    <row r="300" spans="1:15" ht="16.5" thickTop="1" thickBot="1" x14ac:dyDescent="0.3">
      <c r="A300">
        <v>299</v>
      </c>
      <c r="B300" t="s">
        <v>382</v>
      </c>
      <c r="C300">
        <v>308.8</v>
      </c>
      <c r="D300">
        <v>11.9</v>
      </c>
      <c r="E300">
        <v>27.9</v>
      </c>
      <c r="F300">
        <v>0.9</v>
      </c>
      <c r="H300" s="11">
        <f t="shared" si="22"/>
        <v>7</v>
      </c>
      <c r="I300" s="10">
        <v>23</v>
      </c>
      <c r="J300" s="9">
        <f t="shared" si="26"/>
        <v>255</v>
      </c>
      <c r="K300" s="7" t="s">
        <v>309</v>
      </c>
      <c r="L300" s="3">
        <v>300</v>
      </c>
      <c r="M300" s="4">
        <f t="shared" si="23"/>
        <v>12.9</v>
      </c>
      <c r="N300" s="5">
        <f t="shared" si="24"/>
        <v>38.700000000000003</v>
      </c>
      <c r="O300" s="6" t="str">
        <f t="shared" si="25"/>
        <v/>
      </c>
    </row>
    <row r="301" spans="1:15" ht="16.5" thickTop="1" thickBot="1" x14ac:dyDescent="0.3">
      <c r="A301">
        <v>300</v>
      </c>
      <c r="B301" t="s">
        <v>384</v>
      </c>
      <c r="C301">
        <v>208.9</v>
      </c>
      <c r="D301">
        <v>25.5</v>
      </c>
      <c r="E301">
        <v>10.8</v>
      </c>
      <c r="F301">
        <v>0</v>
      </c>
      <c r="H301" s="11">
        <f t="shared" si="22"/>
        <v>8</v>
      </c>
      <c r="I301" s="10">
        <v>23</v>
      </c>
      <c r="J301" s="9">
        <f t="shared" si="26"/>
        <v>155</v>
      </c>
      <c r="K301" s="7" t="s">
        <v>105</v>
      </c>
      <c r="L301" s="3">
        <v>50</v>
      </c>
      <c r="M301" s="4">
        <f t="shared" si="23"/>
        <v>660</v>
      </c>
      <c r="N301" s="5">
        <f t="shared" si="24"/>
        <v>330</v>
      </c>
      <c r="O301" s="6" t="str">
        <f t="shared" si="25"/>
        <v/>
      </c>
    </row>
    <row r="302" spans="1:15" ht="16.5" thickTop="1" thickBot="1" x14ac:dyDescent="0.3">
      <c r="A302">
        <v>301</v>
      </c>
      <c r="B302" t="s">
        <v>385</v>
      </c>
      <c r="C302">
        <v>15</v>
      </c>
      <c r="D302">
        <v>1.2</v>
      </c>
      <c r="E302">
        <v>0.4</v>
      </c>
      <c r="F302">
        <v>2.7</v>
      </c>
      <c r="H302" s="11">
        <f t="shared" si="22"/>
        <v>9</v>
      </c>
      <c r="I302" s="10">
        <v>23</v>
      </c>
      <c r="J302" s="9">
        <f t="shared" si="26"/>
        <v>97</v>
      </c>
      <c r="K302" s="7" t="s">
        <v>163</v>
      </c>
      <c r="L302" s="3">
        <v>50</v>
      </c>
      <c r="M302" s="4">
        <f t="shared" si="23"/>
        <v>345</v>
      </c>
      <c r="N302" s="5">
        <f t="shared" si="24"/>
        <v>172.5</v>
      </c>
      <c r="O302" s="6" t="str">
        <f t="shared" si="25"/>
        <v/>
      </c>
    </row>
    <row r="303" spans="1:15" ht="16.5" thickTop="1" thickBot="1" x14ac:dyDescent="0.3">
      <c r="A303">
        <v>302</v>
      </c>
      <c r="B303" t="s">
        <v>386</v>
      </c>
      <c r="C303">
        <v>246.2</v>
      </c>
      <c r="D303">
        <v>3.8</v>
      </c>
      <c r="E303">
        <v>1.2</v>
      </c>
      <c r="F303">
        <v>80.8</v>
      </c>
      <c r="H303" s="11">
        <f t="shared" si="22"/>
        <v>10</v>
      </c>
      <c r="I303" s="10">
        <v>23</v>
      </c>
      <c r="J303" s="9">
        <f t="shared" si="26"/>
        <v>196</v>
      </c>
      <c r="K303" s="7" t="s">
        <v>127</v>
      </c>
      <c r="L303" s="3">
        <v>5</v>
      </c>
      <c r="M303" s="4">
        <f t="shared" si="23"/>
        <v>0</v>
      </c>
      <c r="N303" s="5">
        <f t="shared" si="24"/>
        <v>0</v>
      </c>
      <c r="O303" s="6" t="str">
        <f t="shared" si="25"/>
        <v/>
      </c>
    </row>
    <row r="304" spans="1:15" ht="16.5" thickTop="1" thickBot="1" x14ac:dyDescent="0.3">
      <c r="A304">
        <v>303</v>
      </c>
      <c r="B304" t="s">
        <v>387</v>
      </c>
      <c r="C304">
        <v>414.3</v>
      </c>
      <c r="D304">
        <v>2</v>
      </c>
      <c r="E304">
        <v>1.5</v>
      </c>
      <c r="F304">
        <v>100</v>
      </c>
      <c r="H304" s="11">
        <f t="shared" si="22"/>
        <v>11</v>
      </c>
      <c r="I304" s="10">
        <v>23</v>
      </c>
      <c r="J304" s="9">
        <f t="shared" si="26"/>
        <v>224</v>
      </c>
      <c r="K304" s="7" t="s">
        <v>240</v>
      </c>
      <c r="L304" s="3">
        <v>3</v>
      </c>
      <c r="M304" s="4">
        <f t="shared" si="23"/>
        <v>252.2</v>
      </c>
      <c r="N304" s="5">
        <f t="shared" si="24"/>
        <v>7.5659999999999989</v>
      </c>
      <c r="O304" s="6" t="str">
        <f t="shared" si="25"/>
        <v/>
      </c>
    </row>
    <row r="305" spans="1:15" ht="16.5" thickTop="1" thickBot="1" x14ac:dyDescent="0.3">
      <c r="A305">
        <v>304</v>
      </c>
      <c r="B305" t="s">
        <v>389</v>
      </c>
      <c r="C305">
        <v>278.3</v>
      </c>
      <c r="D305">
        <v>9.8000000000000007</v>
      </c>
      <c r="E305">
        <v>3.7</v>
      </c>
      <c r="F305">
        <v>50</v>
      </c>
      <c r="H305" s="11">
        <f t="shared" si="22"/>
        <v>1</v>
      </c>
      <c r="I305" s="10">
        <v>24</v>
      </c>
      <c r="J305" s="9">
        <f t="shared" si="26"/>
        <v>244</v>
      </c>
      <c r="K305" s="7" t="s">
        <v>288</v>
      </c>
      <c r="L305" s="3">
        <v>250</v>
      </c>
      <c r="M305" s="4">
        <f t="shared" si="23"/>
        <v>127.1</v>
      </c>
      <c r="N305" s="5">
        <f t="shared" si="24"/>
        <v>317.75</v>
      </c>
      <c r="O305" s="6">
        <f t="shared" si="25"/>
        <v>1786.846</v>
      </c>
    </row>
    <row r="306" spans="1:15" ht="16.5" thickTop="1" thickBot="1" x14ac:dyDescent="0.3">
      <c r="A306">
        <v>305</v>
      </c>
      <c r="B306" t="s">
        <v>390</v>
      </c>
      <c r="C306">
        <v>19</v>
      </c>
      <c r="D306">
        <v>0.9</v>
      </c>
      <c r="E306">
        <v>0.1</v>
      </c>
      <c r="F306">
        <v>4.3</v>
      </c>
      <c r="H306" s="11">
        <f t="shared" si="22"/>
        <v>2</v>
      </c>
      <c r="I306" s="10">
        <v>24</v>
      </c>
      <c r="J306" s="9">
        <f t="shared" si="26"/>
        <v>221</v>
      </c>
      <c r="K306" s="7" t="s">
        <v>285</v>
      </c>
      <c r="L306" s="3">
        <v>250</v>
      </c>
      <c r="M306" s="4">
        <f t="shared" si="23"/>
        <v>138.80000000000001</v>
      </c>
      <c r="N306" s="5">
        <f t="shared" si="24"/>
        <v>347</v>
      </c>
      <c r="O306" s="6" t="str">
        <f t="shared" si="25"/>
        <v/>
      </c>
    </row>
    <row r="307" spans="1:15" ht="16.5" thickTop="1" thickBot="1" x14ac:dyDescent="0.3">
      <c r="A307">
        <v>306</v>
      </c>
      <c r="B307" t="s">
        <v>391</v>
      </c>
      <c r="C307">
        <v>252.2</v>
      </c>
      <c r="D307">
        <v>10.4</v>
      </c>
      <c r="E307">
        <v>3.5</v>
      </c>
      <c r="F307">
        <v>65.2</v>
      </c>
      <c r="H307" s="11">
        <f t="shared" si="22"/>
        <v>3</v>
      </c>
      <c r="I307" s="10">
        <v>24</v>
      </c>
      <c r="J307" s="9">
        <f t="shared" si="26"/>
        <v>63</v>
      </c>
      <c r="K307" s="7" t="s">
        <v>66</v>
      </c>
      <c r="L307" s="3">
        <v>150</v>
      </c>
      <c r="M307" s="4">
        <f t="shared" si="23"/>
        <v>31</v>
      </c>
      <c r="N307" s="5">
        <f t="shared" si="24"/>
        <v>46.5</v>
      </c>
      <c r="O307" s="6" t="str">
        <f t="shared" si="25"/>
        <v/>
      </c>
    </row>
    <row r="308" spans="1:15" ht="16.5" thickTop="1" thickBot="1" x14ac:dyDescent="0.3">
      <c r="A308">
        <v>307</v>
      </c>
      <c r="B308" t="s">
        <v>392</v>
      </c>
      <c r="C308">
        <v>248.3</v>
      </c>
      <c r="D308">
        <v>0.3</v>
      </c>
      <c r="E308">
        <v>0</v>
      </c>
      <c r="F308">
        <v>0</v>
      </c>
      <c r="H308" s="11">
        <f t="shared" si="22"/>
        <v>4</v>
      </c>
      <c r="I308" s="10">
        <v>24</v>
      </c>
      <c r="J308" s="9">
        <f t="shared" si="26"/>
        <v>256</v>
      </c>
      <c r="K308" s="7" t="s">
        <v>310</v>
      </c>
      <c r="L308" s="3">
        <v>200</v>
      </c>
      <c r="M308" s="4">
        <f t="shared" si="23"/>
        <v>90.3</v>
      </c>
      <c r="N308" s="5">
        <f t="shared" si="24"/>
        <v>180.6</v>
      </c>
      <c r="O308" s="6" t="str">
        <f t="shared" si="25"/>
        <v/>
      </c>
    </row>
    <row r="309" spans="1:15" ht="16.5" thickTop="1" thickBot="1" x14ac:dyDescent="0.3">
      <c r="A309">
        <v>308</v>
      </c>
      <c r="B309" t="s">
        <v>393</v>
      </c>
      <c r="C309">
        <v>396.3</v>
      </c>
      <c r="D309">
        <v>13.3</v>
      </c>
      <c r="E309">
        <v>5.2</v>
      </c>
      <c r="F309">
        <v>70.400000000000006</v>
      </c>
      <c r="H309" s="11">
        <f t="shared" si="22"/>
        <v>5</v>
      </c>
      <c r="I309" s="10">
        <v>24</v>
      </c>
      <c r="J309" s="9">
        <f t="shared" si="26"/>
        <v>73</v>
      </c>
      <c r="K309" s="7" t="s">
        <v>73</v>
      </c>
      <c r="L309" s="3">
        <v>150</v>
      </c>
      <c r="M309" s="4">
        <f t="shared" si="23"/>
        <v>35</v>
      </c>
      <c r="N309" s="5">
        <f t="shared" si="24"/>
        <v>52.5</v>
      </c>
      <c r="O309" s="6" t="str">
        <f t="shared" si="25"/>
        <v/>
      </c>
    </row>
    <row r="310" spans="1:15" ht="16.5" thickTop="1" thickBot="1" x14ac:dyDescent="0.3">
      <c r="A310">
        <v>309</v>
      </c>
      <c r="B310" t="s">
        <v>394</v>
      </c>
      <c r="C310">
        <v>129.69999999999999</v>
      </c>
      <c r="D310">
        <v>2.7</v>
      </c>
      <c r="E310">
        <v>0.3</v>
      </c>
      <c r="F310">
        <v>28.5</v>
      </c>
      <c r="H310" s="11">
        <f t="shared" si="22"/>
        <v>6</v>
      </c>
      <c r="I310" s="10">
        <v>24</v>
      </c>
      <c r="J310" s="9">
        <f t="shared" si="26"/>
        <v>218</v>
      </c>
      <c r="K310" s="7" t="s">
        <v>227</v>
      </c>
      <c r="L310" s="3">
        <v>100</v>
      </c>
      <c r="M310" s="4">
        <f t="shared" si="23"/>
        <v>16</v>
      </c>
      <c r="N310" s="5">
        <f t="shared" si="24"/>
        <v>16</v>
      </c>
      <c r="O310" s="6" t="str">
        <f t="shared" si="25"/>
        <v/>
      </c>
    </row>
    <row r="311" spans="1:15" ht="16.5" thickTop="1" thickBot="1" x14ac:dyDescent="0.3">
      <c r="A311">
        <v>310</v>
      </c>
      <c r="B311" t="s">
        <v>396</v>
      </c>
      <c r="C311">
        <v>192</v>
      </c>
      <c r="D311">
        <v>25.9</v>
      </c>
      <c r="E311">
        <v>8.8000000000000007</v>
      </c>
      <c r="F311">
        <v>0</v>
      </c>
      <c r="H311" s="11">
        <f t="shared" si="22"/>
        <v>7</v>
      </c>
      <c r="I311" s="10">
        <v>24</v>
      </c>
      <c r="J311" s="9">
        <f t="shared" si="26"/>
        <v>257</v>
      </c>
      <c r="K311" s="7" t="s">
        <v>311</v>
      </c>
      <c r="L311" s="3">
        <v>20</v>
      </c>
      <c r="M311" s="4">
        <f t="shared" si="23"/>
        <v>23</v>
      </c>
      <c r="N311" s="5">
        <f t="shared" si="24"/>
        <v>4.6000000000000005</v>
      </c>
      <c r="O311" s="6" t="str">
        <f t="shared" si="25"/>
        <v/>
      </c>
    </row>
    <row r="312" spans="1:15" ht="16.5" thickTop="1" thickBot="1" x14ac:dyDescent="0.3">
      <c r="A312">
        <v>311</v>
      </c>
      <c r="B312" t="s">
        <v>413</v>
      </c>
      <c r="C312">
        <v>15.3</v>
      </c>
      <c r="D312">
        <v>1.1000000000000001</v>
      </c>
      <c r="E312">
        <v>0.5</v>
      </c>
      <c r="F312">
        <v>2.4</v>
      </c>
      <c r="H312" s="11">
        <f t="shared" si="22"/>
        <v>8</v>
      </c>
      <c r="I312" s="10">
        <v>24</v>
      </c>
      <c r="J312" s="9">
        <f t="shared" si="26"/>
        <v>57</v>
      </c>
      <c r="K312" s="7" t="s">
        <v>62</v>
      </c>
      <c r="L312" s="3">
        <v>20</v>
      </c>
      <c r="M312" s="4">
        <f t="shared" si="23"/>
        <v>128</v>
      </c>
      <c r="N312" s="5">
        <f t="shared" si="24"/>
        <v>25.6</v>
      </c>
      <c r="O312" s="6" t="str">
        <f t="shared" si="25"/>
        <v/>
      </c>
    </row>
    <row r="313" spans="1:15" ht="16.5" thickTop="1" thickBot="1" x14ac:dyDescent="0.3">
      <c r="A313">
        <v>312</v>
      </c>
      <c r="B313" t="s">
        <v>416</v>
      </c>
      <c r="C313">
        <v>0</v>
      </c>
      <c r="D313">
        <v>0</v>
      </c>
      <c r="E313">
        <v>0</v>
      </c>
      <c r="F313">
        <v>0</v>
      </c>
      <c r="H313" s="11">
        <f t="shared" si="22"/>
        <v>9</v>
      </c>
      <c r="I313" s="10">
        <v>24</v>
      </c>
      <c r="J313" s="9">
        <f t="shared" si="26"/>
        <v>66</v>
      </c>
      <c r="K313" s="7" t="s">
        <v>299</v>
      </c>
      <c r="L313" s="3">
        <v>10</v>
      </c>
      <c r="M313" s="4">
        <f t="shared" si="23"/>
        <v>101.3</v>
      </c>
      <c r="N313" s="5">
        <f t="shared" si="24"/>
        <v>10.130000000000001</v>
      </c>
      <c r="O313" s="6" t="str">
        <f t="shared" si="25"/>
        <v/>
      </c>
    </row>
    <row r="314" spans="1:15" ht="16.5" thickTop="1" thickBot="1" x14ac:dyDescent="0.3">
      <c r="A314">
        <v>313</v>
      </c>
      <c r="B314" t="s">
        <v>421</v>
      </c>
      <c r="C314">
        <v>311</v>
      </c>
      <c r="D314">
        <v>10.76</v>
      </c>
      <c r="E314">
        <v>6.7</v>
      </c>
      <c r="F314">
        <v>68.47</v>
      </c>
      <c r="H314" s="11">
        <f t="shared" si="22"/>
        <v>10</v>
      </c>
      <c r="I314" s="10">
        <v>24</v>
      </c>
      <c r="J314" s="9">
        <f t="shared" si="26"/>
        <v>258</v>
      </c>
      <c r="K314" s="7" t="s">
        <v>312</v>
      </c>
      <c r="L314" s="3">
        <v>100</v>
      </c>
      <c r="M314" s="4">
        <f t="shared" si="23"/>
        <v>153.30000000000001</v>
      </c>
      <c r="N314" s="5">
        <f t="shared" si="24"/>
        <v>153.30000000000001</v>
      </c>
      <c r="O314" s="6" t="str">
        <f t="shared" si="25"/>
        <v/>
      </c>
    </row>
    <row r="315" spans="1:15" ht="16.5" thickTop="1" thickBot="1" x14ac:dyDescent="0.3">
      <c r="A315">
        <v>314</v>
      </c>
      <c r="B315" t="s">
        <v>422</v>
      </c>
      <c r="C315">
        <v>129.69999999999999</v>
      </c>
      <c r="D315">
        <v>2.7</v>
      </c>
      <c r="E315">
        <v>0.3</v>
      </c>
      <c r="F315">
        <v>28.5</v>
      </c>
      <c r="H315" s="11">
        <f t="shared" si="22"/>
        <v>11</v>
      </c>
      <c r="I315" s="10">
        <v>24</v>
      </c>
      <c r="J315" s="9">
        <f t="shared" si="26"/>
        <v>101</v>
      </c>
      <c r="K315" s="7" t="s">
        <v>313</v>
      </c>
      <c r="L315" s="3">
        <v>100</v>
      </c>
      <c r="M315" s="4">
        <f t="shared" si="23"/>
        <v>231.3</v>
      </c>
      <c r="N315" s="5">
        <f t="shared" si="24"/>
        <v>231.3</v>
      </c>
      <c r="O315" s="6" t="str">
        <f t="shared" si="25"/>
        <v/>
      </c>
    </row>
    <row r="316" spans="1:15" ht="16.5" thickTop="1" thickBot="1" x14ac:dyDescent="0.3">
      <c r="A316">
        <v>315</v>
      </c>
      <c r="B316" t="s">
        <v>423</v>
      </c>
      <c r="C316">
        <v>1</v>
      </c>
      <c r="D316">
        <v>0.1</v>
      </c>
      <c r="E316">
        <v>0</v>
      </c>
      <c r="F316">
        <v>0.1</v>
      </c>
      <c r="H316" s="11">
        <f t="shared" si="22"/>
        <v>12</v>
      </c>
      <c r="I316" s="10">
        <v>24</v>
      </c>
      <c r="J316" s="9">
        <f t="shared" si="26"/>
        <v>207</v>
      </c>
      <c r="K316" s="7" t="s">
        <v>184</v>
      </c>
      <c r="L316" s="3">
        <v>200</v>
      </c>
      <c r="M316" s="4">
        <f t="shared" si="23"/>
        <v>197</v>
      </c>
      <c r="N316" s="5">
        <f t="shared" si="24"/>
        <v>394</v>
      </c>
      <c r="O316" s="6" t="str">
        <f t="shared" si="25"/>
        <v/>
      </c>
    </row>
    <row r="317" spans="1:15" ht="16.5" thickTop="1" thickBot="1" x14ac:dyDescent="0.3">
      <c r="A317">
        <v>316</v>
      </c>
      <c r="B317" t="s">
        <v>427</v>
      </c>
      <c r="C317">
        <v>325</v>
      </c>
      <c r="D317">
        <v>40</v>
      </c>
      <c r="E317">
        <v>7.5</v>
      </c>
      <c r="F317">
        <v>40</v>
      </c>
      <c r="H317" s="11">
        <f t="shared" si="22"/>
        <v>13</v>
      </c>
      <c r="I317" s="10">
        <v>24</v>
      </c>
      <c r="J317" s="9">
        <f t="shared" si="26"/>
        <v>196</v>
      </c>
      <c r="K317" s="7" t="s">
        <v>127</v>
      </c>
      <c r="L317" s="3">
        <v>5</v>
      </c>
      <c r="M317" s="4">
        <f t="shared" si="23"/>
        <v>0</v>
      </c>
      <c r="N317" s="5">
        <f t="shared" si="24"/>
        <v>0</v>
      </c>
      <c r="O317" s="6" t="str">
        <f t="shared" si="25"/>
        <v/>
      </c>
    </row>
    <row r="318" spans="1:15" ht="16.5" thickTop="1" thickBot="1" x14ac:dyDescent="0.3">
      <c r="A318">
        <v>317</v>
      </c>
      <c r="B318" t="s">
        <v>434</v>
      </c>
      <c r="C318">
        <v>28.1</v>
      </c>
      <c r="D318">
        <v>0.9</v>
      </c>
      <c r="E318">
        <v>0.2</v>
      </c>
      <c r="F318">
        <v>6.7</v>
      </c>
      <c r="H318" s="11">
        <f t="shared" si="22"/>
        <v>14</v>
      </c>
      <c r="I318" s="10">
        <v>24</v>
      </c>
      <c r="J318" s="9">
        <f t="shared" si="26"/>
        <v>224</v>
      </c>
      <c r="K318" s="7" t="s">
        <v>240</v>
      </c>
      <c r="L318" s="3">
        <v>3</v>
      </c>
      <c r="M318" s="4">
        <f t="shared" si="23"/>
        <v>252.2</v>
      </c>
      <c r="N318" s="5">
        <f t="shared" si="24"/>
        <v>7.5659999999999989</v>
      </c>
      <c r="O318" s="6" t="str">
        <f t="shared" si="25"/>
        <v/>
      </c>
    </row>
    <row r="319" spans="1:15" ht="16.5" thickTop="1" thickBot="1" x14ac:dyDescent="0.3">
      <c r="A319">
        <v>318</v>
      </c>
      <c r="B319" t="s">
        <v>439</v>
      </c>
      <c r="C319">
        <v>666.7</v>
      </c>
      <c r="D319">
        <v>16.7</v>
      </c>
      <c r="E319">
        <v>63.3</v>
      </c>
      <c r="F319">
        <v>13.3</v>
      </c>
      <c r="H319" s="11">
        <f t="shared" si="22"/>
        <v>1</v>
      </c>
      <c r="I319" s="10">
        <v>25</v>
      </c>
      <c r="J319" s="9">
        <f t="shared" si="26"/>
        <v>16</v>
      </c>
      <c r="K319" s="7" t="s">
        <v>302</v>
      </c>
      <c r="L319" s="3">
        <v>500</v>
      </c>
      <c r="M319" s="4">
        <f t="shared" si="23"/>
        <v>229</v>
      </c>
      <c r="N319" s="5">
        <f t="shared" si="24"/>
        <v>1145</v>
      </c>
      <c r="O319" s="6">
        <f t="shared" si="25"/>
        <v>1999.26</v>
      </c>
    </row>
    <row r="320" spans="1:15" ht="16.5" thickTop="1" thickBot="1" x14ac:dyDescent="0.3">
      <c r="A320">
        <v>319</v>
      </c>
      <c r="B320" t="s">
        <v>441</v>
      </c>
      <c r="C320">
        <v>40</v>
      </c>
      <c r="D320">
        <v>1.9</v>
      </c>
      <c r="E320">
        <v>0.4</v>
      </c>
      <c r="F320">
        <v>8.9</v>
      </c>
      <c r="H320" s="11">
        <f t="shared" si="22"/>
        <v>2</v>
      </c>
      <c r="I320" s="10">
        <v>25</v>
      </c>
      <c r="J320" s="9">
        <f t="shared" si="26"/>
        <v>179</v>
      </c>
      <c r="K320" s="7" t="s">
        <v>315</v>
      </c>
      <c r="L320" s="3">
        <v>50</v>
      </c>
      <c r="M320" s="4">
        <f t="shared" si="23"/>
        <v>53.6</v>
      </c>
      <c r="N320" s="5">
        <f t="shared" si="24"/>
        <v>26.8</v>
      </c>
      <c r="O320" s="6" t="str">
        <f t="shared" si="25"/>
        <v/>
      </c>
    </row>
    <row r="321" spans="1:15" ht="16.5" thickTop="1" thickBot="1" x14ac:dyDescent="0.3">
      <c r="A321">
        <v>320</v>
      </c>
      <c r="B321" t="s">
        <v>442</v>
      </c>
      <c r="C321">
        <v>362</v>
      </c>
      <c r="D321">
        <v>8</v>
      </c>
      <c r="E321">
        <v>0.9</v>
      </c>
      <c r="F321">
        <v>78.099999999999994</v>
      </c>
      <c r="H321" s="11">
        <f t="shared" si="22"/>
        <v>3</v>
      </c>
      <c r="I321" s="10">
        <v>25</v>
      </c>
      <c r="J321" s="9">
        <f t="shared" si="26"/>
        <v>227</v>
      </c>
      <c r="K321" s="7" t="s">
        <v>243</v>
      </c>
      <c r="L321" s="3">
        <v>30</v>
      </c>
      <c r="M321" s="4">
        <f t="shared" si="23"/>
        <v>375</v>
      </c>
      <c r="N321" s="5">
        <f t="shared" si="24"/>
        <v>112.5</v>
      </c>
      <c r="O321" s="6" t="str">
        <f t="shared" si="25"/>
        <v/>
      </c>
    </row>
    <row r="322" spans="1:15" ht="16.5" thickTop="1" thickBot="1" x14ac:dyDescent="0.3">
      <c r="A322">
        <v>321</v>
      </c>
      <c r="B322" t="s">
        <v>443</v>
      </c>
      <c r="C322">
        <v>260</v>
      </c>
      <c r="D322">
        <v>0.1</v>
      </c>
      <c r="E322">
        <v>0.1</v>
      </c>
      <c r="F322">
        <v>65</v>
      </c>
      <c r="H322" s="11">
        <f t="shared" si="22"/>
        <v>4</v>
      </c>
      <c r="I322" s="10">
        <v>25</v>
      </c>
      <c r="J322" s="9">
        <f t="shared" si="26"/>
        <v>192</v>
      </c>
      <c r="K322" s="7" t="s">
        <v>123</v>
      </c>
      <c r="L322" s="3">
        <v>30</v>
      </c>
      <c r="M322" s="4">
        <f t="shared" si="23"/>
        <v>857</v>
      </c>
      <c r="N322" s="5">
        <f t="shared" si="24"/>
        <v>257.10000000000002</v>
      </c>
      <c r="O322" s="6" t="str">
        <f t="shared" si="25"/>
        <v/>
      </c>
    </row>
    <row r="323" spans="1:15" ht="16.5" thickTop="1" thickBot="1" x14ac:dyDescent="0.3">
      <c r="A323">
        <v>322</v>
      </c>
      <c r="B323" t="s">
        <v>445</v>
      </c>
      <c r="C323">
        <v>52.2</v>
      </c>
      <c r="D323">
        <v>0</v>
      </c>
      <c r="E323">
        <v>0</v>
      </c>
      <c r="F323">
        <v>28.3</v>
      </c>
      <c r="H323" s="11">
        <f t="shared" ref="H323:H386" si="27">IF(I323=I322,H322+1,1)</f>
        <v>5</v>
      </c>
      <c r="I323" s="10">
        <v>25</v>
      </c>
      <c r="J323" s="9">
        <f t="shared" si="26"/>
        <v>57</v>
      </c>
      <c r="K323" s="7" t="s">
        <v>62</v>
      </c>
      <c r="L323" s="3">
        <v>20</v>
      </c>
      <c r="M323" s="4">
        <f t="shared" ref="M323:M386" si="28">VLOOKUP(J323,$A:$C,3,FALSE)</f>
        <v>128</v>
      </c>
      <c r="N323" s="5">
        <f t="shared" ref="N323:N386" si="29">L323*M323*0.01</f>
        <v>25.6</v>
      </c>
      <c r="O323" s="6" t="str">
        <f t="shared" ref="O323:O386" si="30">IF(H323&lt;&gt;1,"",SUMIF(I323:I378,I323,N323:N378))</f>
        <v/>
      </c>
    </row>
    <row r="324" spans="1:15" ht="16.5" thickTop="1" thickBot="1" x14ac:dyDescent="0.3">
      <c r="A324">
        <v>323</v>
      </c>
      <c r="B324" t="s">
        <v>446</v>
      </c>
      <c r="C324">
        <v>285.7</v>
      </c>
      <c r="D324">
        <v>0</v>
      </c>
      <c r="E324">
        <v>0</v>
      </c>
      <c r="F324">
        <v>12.6</v>
      </c>
      <c r="H324" s="11">
        <f t="shared" si="27"/>
        <v>6</v>
      </c>
      <c r="I324" s="10">
        <v>25</v>
      </c>
      <c r="J324" s="9">
        <f t="shared" ref="J324:J387" si="31">INDEX(A:A,MATCH(PROPER(TRIM(K324)),B:B,0))</f>
        <v>215</v>
      </c>
      <c r="K324" s="7" t="s">
        <v>316</v>
      </c>
      <c r="L324" s="3">
        <v>20</v>
      </c>
      <c r="M324" s="4">
        <f t="shared" si="28"/>
        <v>80</v>
      </c>
      <c r="N324" s="5">
        <f t="shared" si="29"/>
        <v>16</v>
      </c>
      <c r="O324" s="6" t="str">
        <f t="shared" si="30"/>
        <v/>
      </c>
    </row>
    <row r="325" spans="1:15" ht="16.5" thickTop="1" thickBot="1" x14ac:dyDescent="0.3">
      <c r="A325">
        <v>324</v>
      </c>
      <c r="B325" t="s">
        <v>458</v>
      </c>
      <c r="C325">
        <v>593.29999999999995</v>
      </c>
      <c r="D325">
        <v>17.3</v>
      </c>
      <c r="E325">
        <v>53.3</v>
      </c>
      <c r="F325">
        <v>21.3</v>
      </c>
      <c r="H325" s="11">
        <f t="shared" si="27"/>
        <v>7</v>
      </c>
      <c r="I325" s="10">
        <v>25</v>
      </c>
      <c r="J325" s="9">
        <f t="shared" si="31"/>
        <v>225</v>
      </c>
      <c r="K325" s="7" t="s">
        <v>241</v>
      </c>
      <c r="L325" s="3">
        <v>50</v>
      </c>
      <c r="M325" s="4">
        <f t="shared" si="28"/>
        <v>32</v>
      </c>
      <c r="N325" s="5">
        <f t="shared" si="29"/>
        <v>16</v>
      </c>
      <c r="O325" s="6" t="str">
        <f t="shared" si="30"/>
        <v/>
      </c>
    </row>
    <row r="326" spans="1:15" ht="16.5" thickTop="1" thickBot="1" x14ac:dyDescent="0.3">
      <c r="A326">
        <v>325</v>
      </c>
      <c r="B326" t="s">
        <v>460</v>
      </c>
      <c r="C326">
        <v>376.2</v>
      </c>
      <c r="D326">
        <v>17.600000000000001</v>
      </c>
      <c r="E326">
        <v>22.4</v>
      </c>
      <c r="F326">
        <v>44.3</v>
      </c>
      <c r="H326" s="11">
        <f t="shared" si="27"/>
        <v>8</v>
      </c>
      <c r="I326" s="10">
        <v>25</v>
      </c>
      <c r="J326" s="9">
        <f t="shared" si="31"/>
        <v>259</v>
      </c>
      <c r="K326" s="7" t="s">
        <v>317</v>
      </c>
      <c r="L326" s="3">
        <v>10</v>
      </c>
      <c r="M326" s="4">
        <f t="shared" si="28"/>
        <v>321.39999999999998</v>
      </c>
      <c r="N326" s="5">
        <f t="shared" si="29"/>
        <v>32.14</v>
      </c>
      <c r="O326" s="6" t="str">
        <f t="shared" si="30"/>
        <v/>
      </c>
    </row>
    <row r="327" spans="1:15" ht="16.5" thickTop="1" thickBot="1" x14ac:dyDescent="0.3">
      <c r="A327">
        <v>326</v>
      </c>
      <c r="B327" t="s">
        <v>461</v>
      </c>
      <c r="C327">
        <v>160.19999999999999</v>
      </c>
      <c r="D327">
        <v>1.4</v>
      </c>
      <c r="E327">
        <v>0.3</v>
      </c>
      <c r="F327">
        <v>37.9</v>
      </c>
      <c r="H327" s="11">
        <f t="shared" si="27"/>
        <v>9</v>
      </c>
      <c r="I327" s="10">
        <v>25</v>
      </c>
      <c r="J327" s="9">
        <f t="shared" si="31"/>
        <v>226</v>
      </c>
      <c r="K327" s="7" t="s">
        <v>242</v>
      </c>
      <c r="L327" s="3">
        <v>10</v>
      </c>
      <c r="M327" s="4">
        <f t="shared" si="28"/>
        <v>40</v>
      </c>
      <c r="N327" s="5">
        <f t="shared" si="29"/>
        <v>4</v>
      </c>
      <c r="O327" s="6" t="str">
        <f t="shared" si="30"/>
        <v/>
      </c>
    </row>
    <row r="328" spans="1:15" ht="16.5" thickTop="1" thickBot="1" x14ac:dyDescent="0.3">
      <c r="A328">
        <v>327</v>
      </c>
      <c r="B328" t="s">
        <v>462</v>
      </c>
      <c r="C328">
        <v>23</v>
      </c>
      <c r="D328">
        <v>2.2999999999999998</v>
      </c>
      <c r="E328">
        <v>0.5</v>
      </c>
      <c r="F328">
        <v>3.8</v>
      </c>
      <c r="H328" s="11">
        <f t="shared" si="27"/>
        <v>10</v>
      </c>
      <c r="I328" s="10">
        <v>25</v>
      </c>
      <c r="J328" s="9">
        <f t="shared" si="31"/>
        <v>229</v>
      </c>
      <c r="K328" s="7" t="s">
        <v>245</v>
      </c>
      <c r="L328" s="3">
        <v>30</v>
      </c>
      <c r="M328" s="4">
        <f t="shared" si="28"/>
        <v>218.8</v>
      </c>
      <c r="N328" s="5">
        <f t="shared" si="29"/>
        <v>65.64</v>
      </c>
      <c r="O328" s="6" t="str">
        <f t="shared" si="30"/>
        <v/>
      </c>
    </row>
    <row r="329" spans="1:15" ht="16.5" thickTop="1" thickBot="1" x14ac:dyDescent="0.3">
      <c r="A329">
        <v>328</v>
      </c>
      <c r="B329" t="s">
        <v>465</v>
      </c>
      <c r="C329">
        <v>271.39999999999998</v>
      </c>
      <c r="D329">
        <v>8.6</v>
      </c>
      <c r="E329">
        <v>6.4</v>
      </c>
      <c r="F329">
        <v>46.4</v>
      </c>
      <c r="H329" s="11">
        <f t="shared" si="27"/>
        <v>11</v>
      </c>
      <c r="I329" s="10">
        <v>25</v>
      </c>
      <c r="J329" s="9">
        <f t="shared" si="31"/>
        <v>260</v>
      </c>
      <c r="K329" s="7" t="s">
        <v>318</v>
      </c>
      <c r="L329" s="3">
        <v>30</v>
      </c>
      <c r="M329" s="4">
        <f t="shared" si="28"/>
        <v>133.6</v>
      </c>
      <c r="N329" s="5">
        <f t="shared" si="29"/>
        <v>40.08</v>
      </c>
      <c r="O329" s="6" t="str">
        <f t="shared" si="30"/>
        <v/>
      </c>
    </row>
    <row r="330" spans="1:15" ht="16.5" thickTop="1" thickBot="1" x14ac:dyDescent="0.3">
      <c r="A330">
        <v>329</v>
      </c>
      <c r="B330" t="s">
        <v>468</v>
      </c>
      <c r="C330">
        <v>299.2</v>
      </c>
      <c r="D330">
        <v>18</v>
      </c>
      <c r="E330">
        <v>23.8</v>
      </c>
      <c r="F330">
        <v>3</v>
      </c>
      <c r="H330" s="11">
        <f t="shared" si="27"/>
        <v>12</v>
      </c>
      <c r="I330" s="10">
        <v>25</v>
      </c>
      <c r="J330" s="9">
        <f t="shared" si="31"/>
        <v>46</v>
      </c>
      <c r="K330" s="7" t="s">
        <v>319</v>
      </c>
      <c r="L330" s="3">
        <v>20</v>
      </c>
      <c r="M330" s="4">
        <f t="shared" si="28"/>
        <v>395</v>
      </c>
      <c r="N330" s="5">
        <f t="shared" si="29"/>
        <v>79</v>
      </c>
      <c r="O330" s="6" t="str">
        <f t="shared" si="30"/>
        <v/>
      </c>
    </row>
    <row r="331" spans="1:15" ht="16.5" thickTop="1" thickBot="1" x14ac:dyDescent="0.3">
      <c r="A331">
        <v>330</v>
      </c>
      <c r="B331" t="s">
        <v>469</v>
      </c>
      <c r="C331">
        <v>321.10000000000002</v>
      </c>
      <c r="D331">
        <v>2.5</v>
      </c>
      <c r="E331">
        <v>28.4</v>
      </c>
      <c r="F331">
        <v>16.8</v>
      </c>
      <c r="H331" s="11">
        <f t="shared" si="27"/>
        <v>13</v>
      </c>
      <c r="I331" s="10">
        <v>25</v>
      </c>
      <c r="J331" s="9">
        <f t="shared" si="31"/>
        <v>220</v>
      </c>
      <c r="K331" s="7" t="s">
        <v>229</v>
      </c>
      <c r="L331" s="3">
        <v>10</v>
      </c>
      <c r="M331" s="4">
        <f t="shared" si="28"/>
        <v>857</v>
      </c>
      <c r="N331" s="5">
        <f t="shared" si="29"/>
        <v>85.7</v>
      </c>
      <c r="O331" s="6" t="str">
        <f t="shared" si="30"/>
        <v/>
      </c>
    </row>
    <row r="332" spans="1:15" ht="16.5" thickTop="1" thickBot="1" x14ac:dyDescent="0.3">
      <c r="A332">
        <v>331</v>
      </c>
      <c r="B332" t="s">
        <v>472</v>
      </c>
      <c r="C332">
        <v>267.89999999999998</v>
      </c>
      <c r="D332">
        <v>14.3</v>
      </c>
      <c r="E332">
        <v>21.4</v>
      </c>
      <c r="F332">
        <v>4.3</v>
      </c>
      <c r="H332" s="11">
        <f t="shared" si="27"/>
        <v>14</v>
      </c>
      <c r="I332" s="10">
        <v>25</v>
      </c>
      <c r="J332" s="9">
        <f t="shared" si="31"/>
        <v>243</v>
      </c>
      <c r="K332" s="7" t="s">
        <v>287</v>
      </c>
      <c r="L332" s="3">
        <v>100</v>
      </c>
      <c r="M332" s="4">
        <f t="shared" si="28"/>
        <v>7.1</v>
      </c>
      <c r="N332" s="5">
        <f t="shared" si="29"/>
        <v>7.1000000000000005</v>
      </c>
      <c r="O332" s="6" t="str">
        <f t="shared" si="30"/>
        <v/>
      </c>
    </row>
    <row r="333" spans="1:15" ht="16.5" thickTop="1" thickBot="1" x14ac:dyDescent="0.3">
      <c r="A333">
        <v>332</v>
      </c>
      <c r="B333" t="s">
        <v>473</v>
      </c>
      <c r="C333">
        <v>44</v>
      </c>
      <c r="D333">
        <v>3.3</v>
      </c>
      <c r="E333">
        <v>0.7</v>
      </c>
      <c r="F333">
        <v>8.6999999999999993</v>
      </c>
      <c r="H333" s="11">
        <f t="shared" si="27"/>
        <v>15</v>
      </c>
      <c r="I333" s="10">
        <v>25</v>
      </c>
      <c r="J333" s="9">
        <f t="shared" si="31"/>
        <v>211</v>
      </c>
      <c r="K333" s="7" t="s">
        <v>219</v>
      </c>
      <c r="L333" s="3">
        <v>100</v>
      </c>
      <c r="M333" s="4">
        <f t="shared" si="28"/>
        <v>28.1</v>
      </c>
      <c r="N333" s="5">
        <f t="shared" si="29"/>
        <v>28.1</v>
      </c>
      <c r="O333" s="6" t="str">
        <f t="shared" si="30"/>
        <v/>
      </c>
    </row>
    <row r="334" spans="1:15" ht="16.5" thickTop="1" thickBot="1" x14ac:dyDescent="0.3">
      <c r="A334">
        <v>333</v>
      </c>
      <c r="B334" t="s">
        <v>475</v>
      </c>
      <c r="C334">
        <v>272</v>
      </c>
      <c r="D334">
        <v>6</v>
      </c>
      <c r="E334">
        <v>4.0999999999999996</v>
      </c>
      <c r="F334">
        <v>55</v>
      </c>
      <c r="H334" s="11">
        <f t="shared" si="27"/>
        <v>16</v>
      </c>
      <c r="I334" s="10">
        <v>25</v>
      </c>
      <c r="J334" s="9">
        <f t="shared" si="31"/>
        <v>73</v>
      </c>
      <c r="K334" s="7" t="s">
        <v>303</v>
      </c>
      <c r="L334" s="3">
        <v>100</v>
      </c>
      <c r="M334" s="4">
        <f t="shared" si="28"/>
        <v>35</v>
      </c>
      <c r="N334" s="5">
        <f t="shared" si="29"/>
        <v>35</v>
      </c>
      <c r="O334" s="6" t="str">
        <f t="shared" si="30"/>
        <v/>
      </c>
    </row>
    <row r="335" spans="1:15" ht="16.5" thickTop="1" thickBot="1" x14ac:dyDescent="0.3">
      <c r="A335">
        <v>334</v>
      </c>
      <c r="B335" t="s">
        <v>477</v>
      </c>
      <c r="C335">
        <v>560</v>
      </c>
      <c r="D335">
        <v>14</v>
      </c>
      <c r="E335">
        <v>40</v>
      </c>
      <c r="F335">
        <v>37.1</v>
      </c>
      <c r="H335" s="11">
        <f t="shared" si="27"/>
        <v>17</v>
      </c>
      <c r="I335" s="10">
        <v>25</v>
      </c>
      <c r="J335" s="9">
        <f t="shared" si="31"/>
        <v>63</v>
      </c>
      <c r="K335" s="7" t="s">
        <v>66</v>
      </c>
      <c r="L335" s="3">
        <v>50</v>
      </c>
      <c r="M335" s="4">
        <f t="shared" si="28"/>
        <v>31</v>
      </c>
      <c r="N335" s="5">
        <f t="shared" si="29"/>
        <v>15.5</v>
      </c>
      <c r="O335" s="6" t="str">
        <f t="shared" si="30"/>
        <v/>
      </c>
    </row>
    <row r="336" spans="1:15" ht="16.5" thickTop="1" thickBot="1" x14ac:dyDescent="0.3">
      <c r="A336">
        <v>335</v>
      </c>
      <c r="B336" t="s">
        <v>478</v>
      </c>
      <c r="C336">
        <v>283.3</v>
      </c>
      <c r="D336">
        <v>21.7</v>
      </c>
      <c r="E336">
        <v>5</v>
      </c>
      <c r="F336">
        <v>51.7</v>
      </c>
      <c r="H336" s="11">
        <f t="shared" si="27"/>
        <v>18</v>
      </c>
      <c r="I336" s="10">
        <v>25</v>
      </c>
      <c r="J336" s="9">
        <f t="shared" si="31"/>
        <v>218</v>
      </c>
      <c r="K336" s="7" t="s">
        <v>304</v>
      </c>
      <c r="L336" s="3">
        <v>50</v>
      </c>
      <c r="M336" s="4">
        <f t="shared" si="28"/>
        <v>16</v>
      </c>
      <c r="N336" s="5">
        <f t="shared" si="29"/>
        <v>8</v>
      </c>
      <c r="O336" s="6" t="str">
        <f t="shared" si="30"/>
        <v/>
      </c>
    </row>
    <row r="337" spans="1:15" ht="16.5" thickTop="1" thickBot="1" x14ac:dyDescent="0.3">
      <c r="A337">
        <v>336</v>
      </c>
      <c r="B337" t="s">
        <v>479</v>
      </c>
      <c r="C337">
        <v>105.6</v>
      </c>
      <c r="D337">
        <v>0.6</v>
      </c>
      <c r="E337">
        <v>0.2</v>
      </c>
      <c r="F337">
        <v>27.2</v>
      </c>
      <c r="H337" s="11">
        <f t="shared" si="27"/>
        <v>1</v>
      </c>
      <c r="I337" s="10">
        <v>26</v>
      </c>
      <c r="J337" s="9">
        <f t="shared" si="31"/>
        <v>16</v>
      </c>
      <c r="K337" s="7" t="s">
        <v>302</v>
      </c>
      <c r="L337" s="3">
        <v>300</v>
      </c>
      <c r="M337" s="4">
        <f t="shared" si="28"/>
        <v>229</v>
      </c>
      <c r="N337" s="5">
        <f t="shared" si="29"/>
        <v>687</v>
      </c>
      <c r="O337" s="6">
        <f t="shared" si="30"/>
        <v>1684.2250000000001</v>
      </c>
    </row>
    <row r="338" spans="1:15" ht="16.5" thickTop="1" thickBot="1" x14ac:dyDescent="0.3">
      <c r="A338">
        <v>337</v>
      </c>
      <c r="B338" t="s">
        <v>481</v>
      </c>
      <c r="C338">
        <v>123.5</v>
      </c>
      <c r="D338">
        <v>5</v>
      </c>
      <c r="E338">
        <v>8.1999999999999993</v>
      </c>
      <c r="F338">
        <v>10</v>
      </c>
      <c r="H338" s="11">
        <f t="shared" si="27"/>
        <v>2</v>
      </c>
      <c r="I338" s="10">
        <v>26</v>
      </c>
      <c r="J338" s="9">
        <f t="shared" si="31"/>
        <v>261</v>
      </c>
      <c r="K338" s="7" t="s">
        <v>320</v>
      </c>
      <c r="L338" s="3">
        <v>300</v>
      </c>
      <c r="M338" s="4">
        <f t="shared" si="28"/>
        <v>121.3</v>
      </c>
      <c r="N338" s="5">
        <f t="shared" si="29"/>
        <v>363.90000000000003</v>
      </c>
      <c r="O338" s="6" t="str">
        <f t="shared" si="30"/>
        <v/>
      </c>
    </row>
    <row r="339" spans="1:15" ht="16.5" thickTop="1" thickBot="1" x14ac:dyDescent="0.3">
      <c r="A339">
        <v>338</v>
      </c>
      <c r="H339" s="11">
        <f t="shared" si="27"/>
        <v>3</v>
      </c>
      <c r="I339" s="10">
        <v>26</v>
      </c>
      <c r="J339" s="9">
        <f t="shared" si="31"/>
        <v>179</v>
      </c>
      <c r="K339" s="7" t="s">
        <v>315</v>
      </c>
      <c r="L339" s="3">
        <v>50</v>
      </c>
      <c r="M339" s="4">
        <f t="shared" si="28"/>
        <v>53.6</v>
      </c>
      <c r="N339" s="5">
        <f t="shared" si="29"/>
        <v>26.8</v>
      </c>
      <c r="O339" s="6" t="str">
        <f t="shared" si="30"/>
        <v/>
      </c>
    </row>
    <row r="340" spans="1:15" ht="16.5" thickTop="1" thickBot="1" x14ac:dyDescent="0.3">
      <c r="A340">
        <v>339</v>
      </c>
      <c r="H340" s="11">
        <f t="shared" si="27"/>
        <v>4</v>
      </c>
      <c r="I340" s="10">
        <v>26</v>
      </c>
      <c r="J340" s="9">
        <f t="shared" si="31"/>
        <v>180</v>
      </c>
      <c r="K340" s="7" t="s">
        <v>212</v>
      </c>
      <c r="L340" s="3">
        <v>30</v>
      </c>
      <c r="M340" s="4">
        <f t="shared" si="28"/>
        <v>51.25</v>
      </c>
      <c r="N340" s="5">
        <f t="shared" si="29"/>
        <v>15.375</v>
      </c>
      <c r="O340" s="6" t="str">
        <f t="shared" si="30"/>
        <v/>
      </c>
    </row>
    <row r="341" spans="1:15" ht="16.5" thickTop="1" thickBot="1" x14ac:dyDescent="0.3">
      <c r="A341">
        <v>340</v>
      </c>
      <c r="H341" s="11">
        <f t="shared" si="27"/>
        <v>5</v>
      </c>
      <c r="I341" s="10">
        <v>26</v>
      </c>
      <c r="J341" s="9">
        <f t="shared" si="31"/>
        <v>192</v>
      </c>
      <c r="K341" s="7" t="s">
        <v>123</v>
      </c>
      <c r="L341" s="3">
        <v>30</v>
      </c>
      <c r="M341" s="4">
        <f t="shared" si="28"/>
        <v>857</v>
      </c>
      <c r="N341" s="5">
        <f t="shared" si="29"/>
        <v>257.10000000000002</v>
      </c>
      <c r="O341" s="6" t="str">
        <f t="shared" si="30"/>
        <v/>
      </c>
    </row>
    <row r="342" spans="1:15" ht="16.5" thickTop="1" thickBot="1" x14ac:dyDescent="0.3">
      <c r="A342">
        <v>341</v>
      </c>
      <c r="H342" s="11">
        <f t="shared" si="27"/>
        <v>6</v>
      </c>
      <c r="I342" s="10">
        <v>26</v>
      </c>
      <c r="J342" s="9">
        <f t="shared" si="31"/>
        <v>57</v>
      </c>
      <c r="K342" s="7" t="s">
        <v>62</v>
      </c>
      <c r="L342" s="3">
        <v>20</v>
      </c>
      <c r="M342" s="4">
        <f t="shared" si="28"/>
        <v>128</v>
      </c>
      <c r="N342" s="5">
        <f t="shared" si="29"/>
        <v>25.6</v>
      </c>
      <c r="O342" s="6" t="str">
        <f t="shared" si="30"/>
        <v/>
      </c>
    </row>
    <row r="343" spans="1:15" ht="16.5" thickTop="1" thickBot="1" x14ac:dyDescent="0.3">
      <c r="H343" s="11">
        <f t="shared" si="27"/>
        <v>7</v>
      </c>
      <c r="I343" s="10">
        <v>26</v>
      </c>
      <c r="J343" s="9">
        <f t="shared" si="31"/>
        <v>215</v>
      </c>
      <c r="K343" s="7" t="s">
        <v>316</v>
      </c>
      <c r="L343" s="3">
        <v>20</v>
      </c>
      <c r="M343" s="4">
        <f t="shared" si="28"/>
        <v>80</v>
      </c>
      <c r="N343" s="5">
        <f t="shared" si="29"/>
        <v>16</v>
      </c>
      <c r="O343" s="6" t="str">
        <f t="shared" si="30"/>
        <v/>
      </c>
    </row>
    <row r="344" spans="1:15" ht="16.5" thickTop="1" thickBot="1" x14ac:dyDescent="0.3">
      <c r="H344" s="11">
        <f t="shared" si="27"/>
        <v>8</v>
      </c>
      <c r="I344" s="10">
        <v>26</v>
      </c>
      <c r="J344" s="9">
        <f t="shared" si="31"/>
        <v>225</v>
      </c>
      <c r="K344" s="7" t="s">
        <v>241</v>
      </c>
      <c r="L344" s="3">
        <v>50</v>
      </c>
      <c r="M344" s="4">
        <f t="shared" si="28"/>
        <v>32</v>
      </c>
      <c r="N344" s="5">
        <f t="shared" si="29"/>
        <v>16</v>
      </c>
      <c r="O344" s="6" t="str">
        <f t="shared" si="30"/>
        <v/>
      </c>
    </row>
    <row r="345" spans="1:15" ht="16.5" thickTop="1" thickBot="1" x14ac:dyDescent="0.3">
      <c r="H345" s="11">
        <f t="shared" si="27"/>
        <v>9</v>
      </c>
      <c r="I345" s="10">
        <v>26</v>
      </c>
      <c r="J345" s="9">
        <f t="shared" si="31"/>
        <v>63</v>
      </c>
      <c r="K345" s="7" t="s">
        <v>66</v>
      </c>
      <c r="L345" s="3">
        <v>100</v>
      </c>
      <c r="M345" s="4">
        <f t="shared" si="28"/>
        <v>31</v>
      </c>
      <c r="N345" s="5">
        <f t="shared" si="29"/>
        <v>31</v>
      </c>
      <c r="O345" s="6" t="str">
        <f t="shared" si="30"/>
        <v/>
      </c>
    </row>
    <row r="346" spans="1:15" ht="16.5" thickTop="1" thickBot="1" x14ac:dyDescent="0.3">
      <c r="H346" s="11">
        <f t="shared" si="27"/>
        <v>10</v>
      </c>
      <c r="I346" s="10">
        <v>26</v>
      </c>
      <c r="J346" s="9">
        <f t="shared" si="31"/>
        <v>211</v>
      </c>
      <c r="K346" s="7" t="s">
        <v>219</v>
      </c>
      <c r="L346" s="3">
        <v>150</v>
      </c>
      <c r="M346" s="4">
        <f t="shared" si="28"/>
        <v>28.1</v>
      </c>
      <c r="N346" s="5">
        <f t="shared" si="29"/>
        <v>42.15</v>
      </c>
      <c r="O346" s="6" t="str">
        <f t="shared" si="30"/>
        <v/>
      </c>
    </row>
    <row r="347" spans="1:15" ht="16.5" thickTop="1" thickBot="1" x14ac:dyDescent="0.3">
      <c r="H347" s="11">
        <f t="shared" si="27"/>
        <v>11</v>
      </c>
      <c r="I347" s="10">
        <v>26</v>
      </c>
      <c r="J347" s="9">
        <f t="shared" si="31"/>
        <v>262</v>
      </c>
      <c r="K347" s="7" t="s">
        <v>321</v>
      </c>
      <c r="L347" s="3">
        <v>150</v>
      </c>
      <c r="M347" s="4">
        <f t="shared" si="28"/>
        <v>21</v>
      </c>
      <c r="N347" s="5">
        <f t="shared" si="29"/>
        <v>31.5</v>
      </c>
      <c r="O347" s="6" t="str">
        <f t="shared" si="30"/>
        <v/>
      </c>
    </row>
    <row r="348" spans="1:15" ht="16.5" thickTop="1" thickBot="1" x14ac:dyDescent="0.3">
      <c r="H348" s="11">
        <f t="shared" si="27"/>
        <v>12</v>
      </c>
      <c r="I348" s="10">
        <v>26</v>
      </c>
      <c r="J348" s="9">
        <f t="shared" si="31"/>
        <v>220</v>
      </c>
      <c r="K348" s="7" t="s">
        <v>229</v>
      </c>
      <c r="L348" s="3">
        <v>10</v>
      </c>
      <c r="M348" s="4">
        <f t="shared" si="28"/>
        <v>857</v>
      </c>
      <c r="N348" s="5">
        <f t="shared" si="29"/>
        <v>85.7</v>
      </c>
      <c r="O348" s="6" t="str">
        <f t="shared" si="30"/>
        <v/>
      </c>
    </row>
    <row r="349" spans="1:15" ht="16.5" thickTop="1" thickBot="1" x14ac:dyDescent="0.3">
      <c r="H349" s="11">
        <f t="shared" si="27"/>
        <v>13</v>
      </c>
      <c r="I349" s="10">
        <v>26</v>
      </c>
      <c r="J349" s="9">
        <f t="shared" si="31"/>
        <v>46</v>
      </c>
      <c r="K349" s="7" t="s">
        <v>319</v>
      </c>
      <c r="L349" s="3">
        <v>20</v>
      </c>
      <c r="M349" s="4">
        <f t="shared" si="28"/>
        <v>395</v>
      </c>
      <c r="N349" s="5">
        <f t="shared" si="29"/>
        <v>79</v>
      </c>
      <c r="O349" s="6" t="str">
        <f t="shared" si="30"/>
        <v/>
      </c>
    </row>
    <row r="350" spans="1:15" ht="16.5" thickTop="1" thickBot="1" x14ac:dyDescent="0.3">
      <c r="H350" s="11">
        <f t="shared" si="27"/>
        <v>14</v>
      </c>
      <c r="I350" s="10">
        <v>26</v>
      </c>
      <c r="J350" s="9">
        <f t="shared" si="31"/>
        <v>243</v>
      </c>
      <c r="K350" s="7" t="s">
        <v>287</v>
      </c>
      <c r="L350" s="3">
        <v>100</v>
      </c>
      <c r="M350" s="4">
        <f t="shared" si="28"/>
        <v>7.1</v>
      </c>
      <c r="N350" s="5">
        <f t="shared" si="29"/>
        <v>7.1000000000000005</v>
      </c>
      <c r="O350" s="6" t="str">
        <f t="shared" si="30"/>
        <v/>
      </c>
    </row>
    <row r="351" spans="1:15" ht="16.5" thickTop="1" thickBot="1" x14ac:dyDescent="0.3">
      <c r="H351" s="11">
        <f t="shared" si="27"/>
        <v>1</v>
      </c>
      <c r="I351" s="10">
        <v>27</v>
      </c>
      <c r="J351" s="9">
        <f t="shared" si="31"/>
        <v>16</v>
      </c>
      <c r="K351" s="7" t="s">
        <v>302</v>
      </c>
      <c r="L351" s="3">
        <v>250</v>
      </c>
      <c r="M351" s="4">
        <f t="shared" si="28"/>
        <v>229</v>
      </c>
      <c r="N351" s="5">
        <f t="shared" si="29"/>
        <v>572.5</v>
      </c>
      <c r="O351" s="6">
        <f t="shared" si="30"/>
        <v>2136.5790000000002</v>
      </c>
    </row>
    <row r="352" spans="1:15" ht="16.5" thickTop="1" thickBot="1" x14ac:dyDescent="0.3">
      <c r="H352" s="11">
        <f t="shared" si="27"/>
        <v>2</v>
      </c>
      <c r="I352" s="10">
        <v>27</v>
      </c>
      <c r="J352" s="9">
        <f t="shared" si="31"/>
        <v>155</v>
      </c>
      <c r="K352" s="7" t="s">
        <v>105</v>
      </c>
      <c r="L352" s="3">
        <v>50</v>
      </c>
      <c r="M352" s="4">
        <f t="shared" si="28"/>
        <v>660</v>
      </c>
      <c r="N352" s="5">
        <f t="shared" si="29"/>
        <v>330</v>
      </c>
      <c r="O352" s="6" t="str">
        <f t="shared" si="30"/>
        <v/>
      </c>
    </row>
    <row r="353" spans="8:15" ht="16.5" thickTop="1" thickBot="1" x14ac:dyDescent="0.3">
      <c r="H353" s="11">
        <f t="shared" si="27"/>
        <v>3</v>
      </c>
      <c r="I353" s="10">
        <v>27</v>
      </c>
      <c r="J353" s="9">
        <f t="shared" si="31"/>
        <v>97</v>
      </c>
      <c r="K353" s="7" t="s">
        <v>163</v>
      </c>
      <c r="L353" s="3">
        <v>50</v>
      </c>
      <c r="M353" s="4">
        <f t="shared" si="28"/>
        <v>345</v>
      </c>
      <c r="N353" s="5">
        <f t="shared" si="29"/>
        <v>172.5</v>
      </c>
      <c r="O353" s="6" t="str">
        <f t="shared" si="30"/>
        <v/>
      </c>
    </row>
    <row r="354" spans="8:15" ht="16.5" thickTop="1" thickBot="1" x14ac:dyDescent="0.3">
      <c r="H354" s="11">
        <f t="shared" si="27"/>
        <v>4</v>
      </c>
      <c r="I354" s="10">
        <v>27</v>
      </c>
      <c r="J354" s="9">
        <f t="shared" si="31"/>
        <v>243</v>
      </c>
      <c r="K354" s="7" t="s">
        <v>287</v>
      </c>
      <c r="L354" s="3">
        <v>300</v>
      </c>
      <c r="M354" s="4">
        <f t="shared" si="28"/>
        <v>7.1</v>
      </c>
      <c r="N354" s="5">
        <f t="shared" si="29"/>
        <v>21.3</v>
      </c>
      <c r="O354" s="6" t="str">
        <f t="shared" si="30"/>
        <v/>
      </c>
    </row>
    <row r="355" spans="8:15" ht="16.5" thickTop="1" thickBot="1" x14ac:dyDescent="0.3">
      <c r="H355" s="11">
        <f t="shared" si="27"/>
        <v>5</v>
      </c>
      <c r="I355" s="10">
        <v>27</v>
      </c>
      <c r="J355" s="9">
        <f t="shared" si="31"/>
        <v>73</v>
      </c>
      <c r="K355" s="7" t="s">
        <v>73</v>
      </c>
      <c r="L355" s="3">
        <v>75</v>
      </c>
      <c r="M355" s="4">
        <f t="shared" si="28"/>
        <v>35</v>
      </c>
      <c r="N355" s="5">
        <f t="shared" si="29"/>
        <v>26.25</v>
      </c>
      <c r="O355" s="6" t="str">
        <f t="shared" si="30"/>
        <v/>
      </c>
    </row>
    <row r="356" spans="8:15" ht="16.5" thickTop="1" thickBot="1" x14ac:dyDescent="0.3">
      <c r="H356" s="11">
        <f t="shared" si="27"/>
        <v>6</v>
      </c>
      <c r="I356" s="10">
        <v>27</v>
      </c>
      <c r="J356" s="9">
        <f t="shared" si="31"/>
        <v>65</v>
      </c>
      <c r="K356" s="7" t="s">
        <v>232</v>
      </c>
      <c r="L356" s="3">
        <v>10</v>
      </c>
      <c r="M356" s="4">
        <f t="shared" si="28"/>
        <v>36.799999999999997</v>
      </c>
      <c r="N356" s="5">
        <f t="shared" si="29"/>
        <v>3.68</v>
      </c>
      <c r="O356" s="6" t="str">
        <f t="shared" si="30"/>
        <v/>
      </c>
    </row>
    <row r="357" spans="8:15" ht="16.5" thickTop="1" thickBot="1" x14ac:dyDescent="0.3">
      <c r="H357" s="11">
        <f t="shared" si="27"/>
        <v>7</v>
      </c>
      <c r="I357" s="10">
        <v>27</v>
      </c>
      <c r="J357" s="9">
        <f t="shared" si="31"/>
        <v>196</v>
      </c>
      <c r="K357" s="7" t="s">
        <v>127</v>
      </c>
      <c r="L357" s="3">
        <v>5</v>
      </c>
      <c r="M357" s="4">
        <f t="shared" si="28"/>
        <v>0</v>
      </c>
      <c r="N357" s="5">
        <f t="shared" si="29"/>
        <v>0</v>
      </c>
      <c r="O357" s="6" t="str">
        <f t="shared" si="30"/>
        <v/>
      </c>
    </row>
    <row r="358" spans="8:15" ht="16.5" thickTop="1" thickBot="1" x14ac:dyDescent="0.3">
      <c r="H358" s="11">
        <f t="shared" si="27"/>
        <v>8</v>
      </c>
      <c r="I358" s="10">
        <v>27</v>
      </c>
      <c r="J358" s="9">
        <f t="shared" si="31"/>
        <v>224</v>
      </c>
      <c r="K358" s="7" t="s">
        <v>240</v>
      </c>
      <c r="L358" s="3">
        <v>2</v>
      </c>
      <c r="M358" s="4">
        <f t="shared" si="28"/>
        <v>252.2</v>
      </c>
      <c r="N358" s="5">
        <f t="shared" si="29"/>
        <v>5.0439999999999996</v>
      </c>
      <c r="O358" s="6" t="str">
        <f t="shared" si="30"/>
        <v/>
      </c>
    </row>
    <row r="359" spans="8:15" ht="16.5" thickTop="1" thickBot="1" x14ac:dyDescent="0.3">
      <c r="H359" s="11">
        <f t="shared" si="27"/>
        <v>9</v>
      </c>
      <c r="I359" s="10">
        <v>27</v>
      </c>
      <c r="J359" s="9">
        <f t="shared" si="31"/>
        <v>263</v>
      </c>
      <c r="K359" s="7" t="s">
        <v>322</v>
      </c>
      <c r="L359" s="3">
        <v>1</v>
      </c>
      <c r="M359" s="4">
        <f t="shared" si="28"/>
        <v>545.5</v>
      </c>
      <c r="N359" s="5">
        <f t="shared" si="29"/>
        <v>5.4550000000000001</v>
      </c>
      <c r="O359" s="6" t="str">
        <f t="shared" si="30"/>
        <v/>
      </c>
    </row>
    <row r="360" spans="8:15" ht="16.5" thickTop="1" thickBot="1" x14ac:dyDescent="0.3">
      <c r="H360" s="11">
        <f t="shared" si="27"/>
        <v>10</v>
      </c>
      <c r="I360" s="10">
        <v>27</v>
      </c>
      <c r="J360" s="9">
        <f t="shared" si="31"/>
        <v>264</v>
      </c>
      <c r="K360" s="7" t="s">
        <v>323</v>
      </c>
      <c r="L360" s="3">
        <v>100</v>
      </c>
      <c r="M360" s="4">
        <f t="shared" si="28"/>
        <v>400</v>
      </c>
      <c r="N360" s="5">
        <f t="shared" si="29"/>
        <v>400</v>
      </c>
      <c r="O360" s="6" t="str">
        <f t="shared" si="30"/>
        <v/>
      </c>
    </row>
    <row r="361" spans="8:15" ht="16.5" thickTop="1" thickBot="1" x14ac:dyDescent="0.3">
      <c r="H361" s="11">
        <f t="shared" si="27"/>
        <v>11</v>
      </c>
      <c r="I361" s="10">
        <v>27</v>
      </c>
      <c r="J361" s="9">
        <f t="shared" si="31"/>
        <v>7</v>
      </c>
      <c r="K361" s="7" t="s">
        <v>20</v>
      </c>
      <c r="L361" s="3">
        <v>100</v>
      </c>
      <c r="M361" s="4">
        <f t="shared" si="28"/>
        <v>157</v>
      </c>
      <c r="N361" s="5">
        <f t="shared" si="29"/>
        <v>157</v>
      </c>
      <c r="O361" s="6" t="str">
        <f t="shared" si="30"/>
        <v/>
      </c>
    </row>
    <row r="362" spans="8:15" ht="16.5" thickTop="1" thickBot="1" x14ac:dyDescent="0.3">
      <c r="H362" s="11">
        <f t="shared" si="27"/>
        <v>12</v>
      </c>
      <c r="I362" s="10">
        <v>27</v>
      </c>
      <c r="J362" s="9">
        <f t="shared" si="31"/>
        <v>265</v>
      </c>
      <c r="K362" s="7" t="s">
        <v>324</v>
      </c>
      <c r="L362" s="3">
        <v>50</v>
      </c>
      <c r="M362" s="4">
        <f t="shared" si="28"/>
        <v>885.7</v>
      </c>
      <c r="N362" s="5">
        <f t="shared" si="29"/>
        <v>442.85</v>
      </c>
      <c r="O362" s="6" t="str">
        <f t="shared" si="30"/>
        <v/>
      </c>
    </row>
    <row r="363" spans="8:15" ht="16.5" thickTop="1" thickBot="1" x14ac:dyDescent="0.3">
      <c r="H363" s="11">
        <f t="shared" si="27"/>
        <v>1</v>
      </c>
      <c r="I363" s="10">
        <v>28</v>
      </c>
      <c r="J363" s="9">
        <f t="shared" si="31"/>
        <v>209</v>
      </c>
      <c r="K363" s="7" t="s">
        <v>217</v>
      </c>
      <c r="L363" s="3">
        <v>500</v>
      </c>
      <c r="M363" s="4">
        <f t="shared" si="28"/>
        <v>35</v>
      </c>
      <c r="N363" s="5">
        <f t="shared" si="29"/>
        <v>175</v>
      </c>
      <c r="O363" s="6">
        <f t="shared" si="30"/>
        <v>3719.6509999999998</v>
      </c>
    </row>
    <row r="364" spans="8:15" ht="16.5" thickTop="1" thickBot="1" x14ac:dyDescent="0.3">
      <c r="H364" s="11">
        <f t="shared" si="27"/>
        <v>2</v>
      </c>
      <c r="I364" s="10">
        <v>28</v>
      </c>
      <c r="J364" s="9">
        <f t="shared" si="31"/>
        <v>4</v>
      </c>
      <c r="K364" s="7" t="s">
        <v>15</v>
      </c>
      <c r="L364" s="3">
        <v>500</v>
      </c>
      <c r="M364" s="4">
        <f t="shared" si="28"/>
        <v>81</v>
      </c>
      <c r="N364" s="5">
        <f t="shared" si="29"/>
        <v>405</v>
      </c>
      <c r="O364" s="6" t="str">
        <f t="shared" si="30"/>
        <v/>
      </c>
    </row>
    <row r="365" spans="8:15" ht="16.5" thickTop="1" thickBot="1" x14ac:dyDescent="0.3">
      <c r="H365" s="11">
        <f t="shared" si="27"/>
        <v>3</v>
      </c>
      <c r="I365" s="10">
        <v>28</v>
      </c>
      <c r="J365" s="9">
        <f t="shared" si="31"/>
        <v>16</v>
      </c>
      <c r="K365" s="7" t="s">
        <v>26</v>
      </c>
      <c r="L365" s="3">
        <v>500</v>
      </c>
      <c r="M365" s="4">
        <f t="shared" si="28"/>
        <v>229</v>
      </c>
      <c r="N365" s="5">
        <f t="shared" si="29"/>
        <v>1145</v>
      </c>
      <c r="O365" s="6" t="str">
        <f t="shared" si="30"/>
        <v/>
      </c>
    </row>
    <row r="366" spans="8:15" ht="16.5" thickTop="1" thickBot="1" x14ac:dyDescent="0.3">
      <c r="H366" s="11">
        <f t="shared" si="27"/>
        <v>4</v>
      </c>
      <c r="I366" s="10">
        <v>28</v>
      </c>
      <c r="J366" s="9">
        <f t="shared" si="31"/>
        <v>73</v>
      </c>
      <c r="K366" s="7" t="s">
        <v>303</v>
      </c>
      <c r="L366" s="3">
        <v>150</v>
      </c>
      <c r="M366" s="4">
        <f t="shared" si="28"/>
        <v>35</v>
      </c>
      <c r="N366" s="5">
        <f t="shared" si="29"/>
        <v>52.5</v>
      </c>
      <c r="O366" s="6" t="str">
        <f t="shared" si="30"/>
        <v/>
      </c>
    </row>
    <row r="367" spans="8:15" ht="16.5" thickTop="1" thickBot="1" x14ac:dyDescent="0.3">
      <c r="H367" s="11">
        <f t="shared" si="27"/>
        <v>5</v>
      </c>
      <c r="I367" s="10">
        <v>28</v>
      </c>
      <c r="J367" s="9">
        <f t="shared" si="31"/>
        <v>57</v>
      </c>
      <c r="K367" s="7" t="s">
        <v>62</v>
      </c>
      <c r="L367" s="3">
        <v>20</v>
      </c>
      <c r="M367" s="4">
        <f t="shared" si="28"/>
        <v>128</v>
      </c>
      <c r="N367" s="5">
        <f t="shared" si="29"/>
        <v>25.6</v>
      </c>
      <c r="O367" s="6" t="str">
        <f t="shared" si="30"/>
        <v/>
      </c>
    </row>
    <row r="368" spans="8:15" ht="16.5" thickTop="1" thickBot="1" x14ac:dyDescent="0.3">
      <c r="H368" s="11">
        <f t="shared" si="27"/>
        <v>6</v>
      </c>
      <c r="I368" s="10">
        <v>28</v>
      </c>
      <c r="J368" s="9">
        <f t="shared" si="31"/>
        <v>149</v>
      </c>
      <c r="K368" s="7" t="s">
        <v>296</v>
      </c>
      <c r="L368" s="3">
        <v>50</v>
      </c>
      <c r="M368" s="4">
        <f t="shared" si="28"/>
        <v>110</v>
      </c>
      <c r="N368" s="5">
        <f t="shared" si="29"/>
        <v>55</v>
      </c>
      <c r="O368" s="6" t="str">
        <f t="shared" si="30"/>
        <v/>
      </c>
    </row>
    <row r="369" spans="8:15" ht="16.5" thickTop="1" thickBot="1" x14ac:dyDescent="0.3">
      <c r="H369" s="11">
        <f t="shared" si="27"/>
        <v>7</v>
      </c>
      <c r="I369" s="10">
        <v>28</v>
      </c>
      <c r="J369" s="9">
        <f t="shared" si="31"/>
        <v>266</v>
      </c>
      <c r="K369" s="7" t="s">
        <v>327</v>
      </c>
      <c r="L369" s="3">
        <v>400</v>
      </c>
      <c r="M369" s="4">
        <f t="shared" si="28"/>
        <v>23.6</v>
      </c>
      <c r="N369" s="5">
        <f t="shared" si="29"/>
        <v>94.4</v>
      </c>
      <c r="O369" s="6" t="str">
        <f t="shared" si="30"/>
        <v/>
      </c>
    </row>
    <row r="370" spans="8:15" ht="16.5" thickTop="1" thickBot="1" x14ac:dyDescent="0.3">
      <c r="H370" s="11">
        <f t="shared" si="27"/>
        <v>8</v>
      </c>
      <c r="I370" s="10">
        <v>28</v>
      </c>
      <c r="J370" s="9">
        <f t="shared" si="31"/>
        <v>157</v>
      </c>
      <c r="K370" s="7" t="s">
        <v>199</v>
      </c>
      <c r="L370" s="3">
        <v>50</v>
      </c>
      <c r="M370" s="4">
        <f t="shared" si="28"/>
        <v>883</v>
      </c>
      <c r="N370" s="5">
        <f t="shared" si="29"/>
        <v>441.5</v>
      </c>
      <c r="O370" s="6" t="str">
        <f t="shared" si="30"/>
        <v/>
      </c>
    </row>
    <row r="371" spans="8:15" ht="16.5" thickTop="1" thickBot="1" x14ac:dyDescent="0.3">
      <c r="H371" s="11">
        <f t="shared" si="27"/>
        <v>9</v>
      </c>
      <c r="I371" s="10">
        <v>28</v>
      </c>
      <c r="J371" s="9">
        <f t="shared" si="31"/>
        <v>97</v>
      </c>
      <c r="K371" s="7" t="s">
        <v>163</v>
      </c>
      <c r="L371" s="3">
        <v>50</v>
      </c>
      <c r="M371" s="4">
        <f t="shared" si="28"/>
        <v>345</v>
      </c>
      <c r="N371" s="5">
        <f t="shared" si="29"/>
        <v>172.5</v>
      </c>
      <c r="O371" s="6" t="str">
        <f t="shared" si="30"/>
        <v/>
      </c>
    </row>
    <row r="372" spans="8:15" ht="16.5" thickTop="1" thickBot="1" x14ac:dyDescent="0.3">
      <c r="H372" s="11">
        <f t="shared" si="27"/>
        <v>10</v>
      </c>
      <c r="I372" s="10">
        <v>28</v>
      </c>
      <c r="J372" s="9">
        <f t="shared" si="31"/>
        <v>6</v>
      </c>
      <c r="K372" s="7" t="s">
        <v>19</v>
      </c>
      <c r="L372" s="3">
        <v>500</v>
      </c>
      <c r="M372" s="4">
        <f t="shared" si="28"/>
        <v>33</v>
      </c>
      <c r="N372" s="5">
        <f t="shared" si="29"/>
        <v>165</v>
      </c>
      <c r="O372" s="6" t="str">
        <f t="shared" si="30"/>
        <v/>
      </c>
    </row>
    <row r="373" spans="8:15" ht="16.5" thickTop="1" thickBot="1" x14ac:dyDescent="0.3">
      <c r="H373" s="11">
        <f t="shared" si="27"/>
        <v>11</v>
      </c>
      <c r="I373" s="10">
        <v>28</v>
      </c>
      <c r="J373" s="9">
        <f t="shared" si="31"/>
        <v>7</v>
      </c>
      <c r="K373" s="7" t="s">
        <v>20</v>
      </c>
      <c r="L373" s="3">
        <v>100</v>
      </c>
      <c r="M373" s="4">
        <f t="shared" si="28"/>
        <v>157</v>
      </c>
      <c r="N373" s="5">
        <f t="shared" si="29"/>
        <v>157</v>
      </c>
      <c r="O373" s="6" t="str">
        <f t="shared" si="30"/>
        <v/>
      </c>
    </row>
    <row r="374" spans="8:15" ht="16.5" thickTop="1" thickBot="1" x14ac:dyDescent="0.3">
      <c r="H374" s="11">
        <f t="shared" si="27"/>
        <v>12</v>
      </c>
      <c r="I374" s="10">
        <v>28</v>
      </c>
      <c r="J374" s="9">
        <f t="shared" si="31"/>
        <v>144</v>
      </c>
      <c r="K374" s="7" t="s">
        <v>190</v>
      </c>
      <c r="L374" s="3">
        <v>100</v>
      </c>
      <c r="M374" s="4">
        <f t="shared" si="28"/>
        <v>454</v>
      </c>
      <c r="N374" s="5">
        <f t="shared" si="29"/>
        <v>454</v>
      </c>
      <c r="O374" s="6" t="str">
        <f t="shared" si="30"/>
        <v/>
      </c>
    </row>
    <row r="375" spans="8:15" ht="16.5" thickTop="1" thickBot="1" x14ac:dyDescent="0.3">
      <c r="H375" s="11">
        <f t="shared" si="27"/>
        <v>13</v>
      </c>
      <c r="I375" s="10">
        <v>28</v>
      </c>
      <c r="J375" s="9">
        <f t="shared" si="31"/>
        <v>155</v>
      </c>
      <c r="K375" s="7" t="s">
        <v>105</v>
      </c>
      <c r="L375" s="3">
        <v>50</v>
      </c>
      <c r="M375" s="4">
        <f t="shared" si="28"/>
        <v>660</v>
      </c>
      <c r="N375" s="5">
        <f t="shared" si="29"/>
        <v>330</v>
      </c>
      <c r="O375" s="6" t="str">
        <f t="shared" si="30"/>
        <v/>
      </c>
    </row>
    <row r="376" spans="8:15" ht="16.5" thickTop="1" thickBot="1" x14ac:dyDescent="0.3">
      <c r="H376" s="11">
        <f t="shared" si="27"/>
        <v>14</v>
      </c>
      <c r="I376" s="10">
        <v>28</v>
      </c>
      <c r="J376" s="9">
        <f t="shared" si="31"/>
        <v>267</v>
      </c>
      <c r="K376" s="7" t="s">
        <v>328</v>
      </c>
      <c r="L376" s="3">
        <v>5</v>
      </c>
      <c r="M376" s="4">
        <f t="shared" si="28"/>
        <v>246.2</v>
      </c>
      <c r="N376" s="5">
        <f t="shared" si="29"/>
        <v>12.31</v>
      </c>
      <c r="O376" s="6" t="str">
        <f t="shared" si="30"/>
        <v/>
      </c>
    </row>
    <row r="377" spans="8:15" ht="16.5" thickTop="1" thickBot="1" x14ac:dyDescent="0.3">
      <c r="H377" s="11">
        <f t="shared" si="27"/>
        <v>15</v>
      </c>
      <c r="I377" s="10">
        <v>28</v>
      </c>
      <c r="J377" s="9">
        <f t="shared" si="31"/>
        <v>263</v>
      </c>
      <c r="K377" s="7" t="s">
        <v>322</v>
      </c>
      <c r="L377" s="3">
        <v>5</v>
      </c>
      <c r="M377" s="4">
        <f t="shared" si="28"/>
        <v>545.5</v>
      </c>
      <c r="N377" s="5">
        <f t="shared" si="29"/>
        <v>27.275000000000002</v>
      </c>
      <c r="O377" s="6" t="str">
        <f t="shared" si="30"/>
        <v/>
      </c>
    </row>
    <row r="378" spans="8:15" ht="16.5" thickTop="1" thickBot="1" x14ac:dyDescent="0.3">
      <c r="H378" s="11">
        <f t="shared" si="27"/>
        <v>16</v>
      </c>
      <c r="I378" s="10">
        <v>28</v>
      </c>
      <c r="J378" s="9">
        <f t="shared" si="31"/>
        <v>196</v>
      </c>
      <c r="K378" s="7" t="s">
        <v>127</v>
      </c>
      <c r="L378" s="3">
        <v>5</v>
      </c>
      <c r="M378" s="4">
        <f t="shared" si="28"/>
        <v>0</v>
      </c>
      <c r="N378" s="5">
        <f t="shared" si="29"/>
        <v>0</v>
      </c>
      <c r="O378" s="6" t="str">
        <f t="shared" si="30"/>
        <v/>
      </c>
    </row>
    <row r="379" spans="8:15" ht="16.5" thickTop="1" thickBot="1" x14ac:dyDescent="0.3">
      <c r="H379" s="11">
        <f t="shared" si="27"/>
        <v>17</v>
      </c>
      <c r="I379" s="10">
        <v>28</v>
      </c>
      <c r="J379" s="9">
        <f t="shared" si="31"/>
        <v>224</v>
      </c>
      <c r="K379" s="7" t="s">
        <v>240</v>
      </c>
      <c r="L379" s="3">
        <v>3</v>
      </c>
      <c r="M379" s="4">
        <f t="shared" si="28"/>
        <v>252.2</v>
      </c>
      <c r="N379" s="5">
        <f t="shared" si="29"/>
        <v>7.5659999999999989</v>
      </c>
      <c r="O379" s="6" t="str">
        <f t="shared" si="30"/>
        <v/>
      </c>
    </row>
    <row r="380" spans="8:15" ht="16.5" thickTop="1" thickBot="1" x14ac:dyDescent="0.3">
      <c r="H380" s="11">
        <f t="shared" si="27"/>
        <v>1</v>
      </c>
      <c r="I380" s="10">
        <v>29</v>
      </c>
      <c r="J380" s="9">
        <f t="shared" si="31"/>
        <v>268</v>
      </c>
      <c r="K380" s="7" t="s">
        <v>277</v>
      </c>
      <c r="L380" s="3">
        <v>500</v>
      </c>
      <c r="M380" s="4">
        <f t="shared" si="28"/>
        <v>65.7</v>
      </c>
      <c r="N380" s="5">
        <f t="shared" si="29"/>
        <v>328.5</v>
      </c>
      <c r="O380" s="6">
        <f t="shared" si="30"/>
        <v>1214.6610000000001</v>
      </c>
    </row>
    <row r="381" spans="8:15" ht="16.5" thickTop="1" thickBot="1" x14ac:dyDescent="0.3">
      <c r="H381" s="11">
        <f t="shared" si="27"/>
        <v>2</v>
      </c>
      <c r="I381" s="10">
        <v>29</v>
      </c>
      <c r="J381" s="9">
        <f t="shared" si="31"/>
        <v>143</v>
      </c>
      <c r="K381" s="7" t="s">
        <v>329</v>
      </c>
      <c r="L381" s="3">
        <v>300</v>
      </c>
      <c r="M381" s="4">
        <f t="shared" si="28"/>
        <v>162</v>
      </c>
      <c r="N381" s="5">
        <f t="shared" si="29"/>
        <v>486</v>
      </c>
      <c r="O381" s="6" t="str">
        <f t="shared" si="30"/>
        <v/>
      </c>
    </row>
    <row r="382" spans="8:15" ht="16.5" thickTop="1" thickBot="1" x14ac:dyDescent="0.3">
      <c r="H382" s="11">
        <f t="shared" si="27"/>
        <v>3</v>
      </c>
      <c r="I382" s="10">
        <v>29</v>
      </c>
      <c r="J382" s="9">
        <f t="shared" si="31"/>
        <v>57</v>
      </c>
      <c r="K382" s="7" t="s">
        <v>62</v>
      </c>
      <c r="L382" s="3">
        <v>20</v>
      </c>
      <c r="M382" s="4">
        <f t="shared" si="28"/>
        <v>128</v>
      </c>
      <c r="N382" s="5">
        <f t="shared" si="29"/>
        <v>25.6</v>
      </c>
      <c r="O382" s="6" t="str">
        <f t="shared" si="30"/>
        <v/>
      </c>
    </row>
    <row r="383" spans="8:15" ht="16.5" thickTop="1" thickBot="1" x14ac:dyDescent="0.3">
      <c r="H383" s="11">
        <f t="shared" si="27"/>
        <v>4</v>
      </c>
      <c r="I383" s="10">
        <v>29</v>
      </c>
      <c r="J383" s="9">
        <f t="shared" si="31"/>
        <v>73</v>
      </c>
      <c r="K383" s="7" t="s">
        <v>303</v>
      </c>
      <c r="L383" s="3">
        <v>150</v>
      </c>
      <c r="M383" s="4">
        <f t="shared" si="28"/>
        <v>35</v>
      </c>
      <c r="N383" s="5">
        <f t="shared" si="29"/>
        <v>52.5</v>
      </c>
      <c r="O383" s="6" t="str">
        <f t="shared" si="30"/>
        <v/>
      </c>
    </row>
    <row r="384" spans="8:15" ht="16.5" thickTop="1" thickBot="1" x14ac:dyDescent="0.3">
      <c r="H384" s="11">
        <f t="shared" si="27"/>
        <v>5</v>
      </c>
      <c r="I384" s="10">
        <v>29</v>
      </c>
      <c r="J384" s="9">
        <f t="shared" si="31"/>
        <v>269</v>
      </c>
      <c r="K384" s="7" t="s">
        <v>331</v>
      </c>
      <c r="L384" s="3">
        <v>30</v>
      </c>
      <c r="M384" s="4">
        <f t="shared" si="28"/>
        <v>23</v>
      </c>
      <c r="N384" s="5">
        <f t="shared" si="29"/>
        <v>6.9</v>
      </c>
      <c r="O384" s="6" t="str">
        <f t="shared" si="30"/>
        <v/>
      </c>
    </row>
    <row r="385" spans="8:15" ht="16.5" thickTop="1" thickBot="1" x14ac:dyDescent="0.3">
      <c r="H385" s="11">
        <f t="shared" si="27"/>
        <v>6</v>
      </c>
      <c r="I385" s="10">
        <v>29</v>
      </c>
      <c r="J385" s="9">
        <f t="shared" si="31"/>
        <v>232</v>
      </c>
      <c r="K385" s="7" t="s">
        <v>249</v>
      </c>
      <c r="L385" s="3">
        <v>30</v>
      </c>
      <c r="M385" s="4">
        <f t="shared" si="28"/>
        <v>17</v>
      </c>
      <c r="N385" s="5">
        <f t="shared" si="29"/>
        <v>5.1000000000000005</v>
      </c>
      <c r="O385" s="6" t="str">
        <f t="shared" si="30"/>
        <v/>
      </c>
    </row>
    <row r="386" spans="8:15" ht="16.5" thickTop="1" thickBot="1" x14ac:dyDescent="0.3">
      <c r="H386" s="11">
        <f t="shared" si="27"/>
        <v>7</v>
      </c>
      <c r="I386" s="10">
        <v>29</v>
      </c>
      <c r="J386" s="9">
        <f t="shared" si="31"/>
        <v>192</v>
      </c>
      <c r="K386" s="7" t="s">
        <v>123</v>
      </c>
      <c r="L386" s="3">
        <v>30</v>
      </c>
      <c r="M386" s="4">
        <f t="shared" si="28"/>
        <v>857</v>
      </c>
      <c r="N386" s="5">
        <f t="shared" si="29"/>
        <v>257.10000000000002</v>
      </c>
      <c r="O386" s="6" t="str">
        <f t="shared" si="30"/>
        <v/>
      </c>
    </row>
    <row r="387" spans="8:15" ht="16.5" thickTop="1" thickBot="1" x14ac:dyDescent="0.3">
      <c r="H387" s="11">
        <f t="shared" ref="H387:H450" si="32">IF(I387=I386,H386+1,1)</f>
        <v>8</v>
      </c>
      <c r="I387" s="10">
        <v>29</v>
      </c>
      <c r="J387" s="9">
        <f t="shared" si="31"/>
        <v>271</v>
      </c>
      <c r="K387" s="7" t="s">
        <v>333</v>
      </c>
      <c r="L387" s="3">
        <v>5</v>
      </c>
      <c r="M387" s="4">
        <f t="shared" ref="M387:M450" si="33">VLOOKUP(J387,$A:$C,3,FALSE)</f>
        <v>300</v>
      </c>
      <c r="N387" s="5">
        <f t="shared" ref="N387:N450" si="34">L387*M387*0.01</f>
        <v>15</v>
      </c>
      <c r="O387" s="6" t="str">
        <f t="shared" ref="O387:O450" si="35">IF(H387&lt;&gt;1,"",SUMIF(I387:I442,I387,N387:N442))</f>
        <v/>
      </c>
    </row>
    <row r="388" spans="8:15" ht="16.5" thickTop="1" thickBot="1" x14ac:dyDescent="0.3">
      <c r="H388" s="11">
        <f t="shared" si="32"/>
        <v>9</v>
      </c>
      <c r="I388" s="10">
        <v>29</v>
      </c>
      <c r="J388" s="9">
        <f t="shared" ref="J388:J425" si="36">INDEX(A:A,MATCH(PROPER(TRIM(K388)),B:B,0))</f>
        <v>245</v>
      </c>
      <c r="K388" s="7" t="s">
        <v>289</v>
      </c>
      <c r="L388" s="3">
        <v>5</v>
      </c>
      <c r="M388" s="4">
        <f t="shared" si="33"/>
        <v>7.9</v>
      </c>
      <c r="N388" s="5">
        <f t="shared" si="34"/>
        <v>0.39500000000000002</v>
      </c>
      <c r="O388" s="6" t="str">
        <f t="shared" si="35"/>
        <v/>
      </c>
    </row>
    <row r="389" spans="8:15" ht="16.5" thickTop="1" thickBot="1" x14ac:dyDescent="0.3">
      <c r="H389" s="11">
        <f t="shared" si="32"/>
        <v>10</v>
      </c>
      <c r="I389" s="10">
        <v>29</v>
      </c>
      <c r="J389" s="9">
        <f t="shared" si="36"/>
        <v>196</v>
      </c>
      <c r="K389" s="7" t="s">
        <v>127</v>
      </c>
      <c r="L389" s="3">
        <v>5</v>
      </c>
      <c r="M389" s="4">
        <f t="shared" si="33"/>
        <v>0</v>
      </c>
      <c r="N389" s="5">
        <f t="shared" si="34"/>
        <v>0</v>
      </c>
      <c r="O389" s="6" t="str">
        <f t="shared" si="35"/>
        <v/>
      </c>
    </row>
    <row r="390" spans="8:15" ht="16.5" thickTop="1" thickBot="1" x14ac:dyDescent="0.3">
      <c r="H390" s="11">
        <f t="shared" si="32"/>
        <v>11</v>
      </c>
      <c r="I390" s="10">
        <v>29</v>
      </c>
      <c r="J390" s="9">
        <f t="shared" si="36"/>
        <v>224</v>
      </c>
      <c r="K390" s="7" t="s">
        <v>240</v>
      </c>
      <c r="L390" s="3">
        <v>3</v>
      </c>
      <c r="M390" s="4">
        <f t="shared" si="33"/>
        <v>252.2</v>
      </c>
      <c r="N390" s="5">
        <f t="shared" si="34"/>
        <v>7.5659999999999989</v>
      </c>
      <c r="O390" s="6" t="str">
        <f t="shared" si="35"/>
        <v/>
      </c>
    </row>
    <row r="391" spans="8:15" ht="16.5" thickTop="1" thickBot="1" x14ac:dyDescent="0.3">
      <c r="H391" s="11">
        <f t="shared" si="32"/>
        <v>12</v>
      </c>
      <c r="I391" s="10">
        <v>29</v>
      </c>
      <c r="J391" s="9">
        <f t="shared" si="36"/>
        <v>270</v>
      </c>
      <c r="K391" s="7" t="s">
        <v>332</v>
      </c>
      <c r="L391" s="3">
        <v>500</v>
      </c>
      <c r="M391" s="4">
        <f t="shared" si="33"/>
        <v>6</v>
      </c>
      <c r="N391" s="5">
        <f t="shared" si="34"/>
        <v>30</v>
      </c>
      <c r="O391" s="6" t="str">
        <f t="shared" si="35"/>
        <v/>
      </c>
    </row>
    <row r="392" spans="8:15" ht="16.5" thickTop="1" thickBot="1" x14ac:dyDescent="0.3">
      <c r="H392" s="11">
        <f t="shared" si="32"/>
        <v>1</v>
      </c>
      <c r="I392" s="10">
        <v>30</v>
      </c>
      <c r="J392" s="9">
        <f t="shared" si="36"/>
        <v>272</v>
      </c>
      <c r="K392" s="7" t="s">
        <v>334</v>
      </c>
      <c r="L392" s="3">
        <v>200</v>
      </c>
      <c r="M392" s="4">
        <f t="shared" si="33"/>
        <v>275</v>
      </c>
      <c r="N392" s="5">
        <f t="shared" si="34"/>
        <v>550</v>
      </c>
      <c r="O392" s="6">
        <f t="shared" si="35"/>
        <v>1699.3849999999998</v>
      </c>
    </row>
    <row r="393" spans="8:15" ht="16.5" thickTop="1" thickBot="1" x14ac:dyDescent="0.3">
      <c r="H393" s="11">
        <f t="shared" si="32"/>
        <v>2</v>
      </c>
      <c r="I393" s="10">
        <v>30</v>
      </c>
      <c r="J393" s="9">
        <f t="shared" si="36"/>
        <v>186</v>
      </c>
      <c r="K393" s="7" t="s">
        <v>119</v>
      </c>
      <c r="L393" s="3">
        <v>250</v>
      </c>
      <c r="M393" s="4">
        <f t="shared" si="33"/>
        <v>62.9</v>
      </c>
      <c r="N393" s="5">
        <f t="shared" si="34"/>
        <v>157.25</v>
      </c>
      <c r="O393" s="6" t="str">
        <f t="shared" si="35"/>
        <v/>
      </c>
    </row>
    <row r="394" spans="8:15" ht="16.5" thickTop="1" thickBot="1" x14ac:dyDescent="0.3">
      <c r="H394" s="11">
        <f t="shared" si="32"/>
        <v>3</v>
      </c>
      <c r="I394" s="10">
        <v>30</v>
      </c>
      <c r="J394" s="9">
        <f t="shared" si="36"/>
        <v>273</v>
      </c>
      <c r="K394" s="7" t="s">
        <v>335</v>
      </c>
      <c r="L394" s="3">
        <v>200</v>
      </c>
      <c r="M394" s="4">
        <f t="shared" si="33"/>
        <v>164</v>
      </c>
      <c r="N394" s="5">
        <f t="shared" si="34"/>
        <v>328</v>
      </c>
      <c r="O394" s="6" t="str">
        <f t="shared" si="35"/>
        <v/>
      </c>
    </row>
    <row r="395" spans="8:15" ht="16.5" thickTop="1" thickBot="1" x14ac:dyDescent="0.3">
      <c r="H395" s="11">
        <f t="shared" si="32"/>
        <v>4</v>
      </c>
      <c r="I395" s="10">
        <v>30</v>
      </c>
      <c r="J395" s="9">
        <f t="shared" si="36"/>
        <v>57</v>
      </c>
      <c r="K395" s="7" t="s">
        <v>62</v>
      </c>
      <c r="L395" s="3">
        <v>10</v>
      </c>
      <c r="M395" s="4">
        <f t="shared" si="33"/>
        <v>128</v>
      </c>
      <c r="N395" s="5">
        <f t="shared" si="34"/>
        <v>12.8</v>
      </c>
      <c r="O395" s="6" t="str">
        <f t="shared" si="35"/>
        <v/>
      </c>
    </row>
    <row r="396" spans="8:15" ht="16.5" thickTop="1" thickBot="1" x14ac:dyDescent="0.3">
      <c r="H396" s="11">
        <f t="shared" si="32"/>
        <v>5</v>
      </c>
      <c r="I396" s="10">
        <v>30</v>
      </c>
      <c r="J396" s="9">
        <f t="shared" si="36"/>
        <v>232</v>
      </c>
      <c r="K396" s="7" t="s">
        <v>249</v>
      </c>
      <c r="L396" s="3">
        <v>50</v>
      </c>
      <c r="M396" s="4">
        <f t="shared" si="33"/>
        <v>17</v>
      </c>
      <c r="N396" s="5">
        <f t="shared" si="34"/>
        <v>8.5</v>
      </c>
      <c r="O396" s="6" t="str">
        <f t="shared" si="35"/>
        <v/>
      </c>
    </row>
    <row r="397" spans="8:15" ht="16.5" thickTop="1" thickBot="1" x14ac:dyDescent="0.3">
      <c r="H397" s="11">
        <f t="shared" si="32"/>
        <v>6</v>
      </c>
      <c r="I397" s="10">
        <v>30</v>
      </c>
      <c r="J397" s="9">
        <f t="shared" si="36"/>
        <v>157</v>
      </c>
      <c r="K397" s="7" t="s">
        <v>199</v>
      </c>
      <c r="L397" s="3">
        <v>30</v>
      </c>
      <c r="M397" s="4">
        <f t="shared" si="33"/>
        <v>883</v>
      </c>
      <c r="N397" s="5">
        <f t="shared" si="34"/>
        <v>264.89999999999998</v>
      </c>
      <c r="O397" s="6" t="str">
        <f t="shared" si="35"/>
        <v/>
      </c>
    </row>
    <row r="398" spans="8:15" ht="16.5" thickTop="1" thickBot="1" x14ac:dyDescent="0.3">
      <c r="H398" s="11">
        <f t="shared" si="32"/>
        <v>7</v>
      </c>
      <c r="I398" s="10">
        <v>30</v>
      </c>
      <c r="J398" s="9">
        <f t="shared" si="36"/>
        <v>196</v>
      </c>
      <c r="K398" s="7" t="s">
        <v>127</v>
      </c>
      <c r="L398" s="3">
        <v>5</v>
      </c>
      <c r="M398" s="4">
        <f t="shared" si="33"/>
        <v>0</v>
      </c>
      <c r="N398" s="5">
        <f t="shared" si="34"/>
        <v>0</v>
      </c>
      <c r="O398" s="6" t="str">
        <f t="shared" si="35"/>
        <v/>
      </c>
    </row>
    <row r="399" spans="8:15" ht="16.5" thickTop="1" thickBot="1" x14ac:dyDescent="0.3">
      <c r="H399" s="11">
        <f t="shared" si="32"/>
        <v>8</v>
      </c>
      <c r="I399" s="10">
        <v>30</v>
      </c>
      <c r="J399" s="9">
        <f t="shared" si="36"/>
        <v>245</v>
      </c>
      <c r="K399" s="7" t="s">
        <v>289</v>
      </c>
      <c r="L399" s="3">
        <v>5</v>
      </c>
      <c r="M399" s="4">
        <f t="shared" si="33"/>
        <v>7.9</v>
      </c>
      <c r="N399" s="5">
        <f t="shared" si="34"/>
        <v>0.39500000000000002</v>
      </c>
      <c r="O399" s="6" t="str">
        <f t="shared" si="35"/>
        <v/>
      </c>
    </row>
    <row r="400" spans="8:15" ht="16.5" thickTop="1" thickBot="1" x14ac:dyDescent="0.3">
      <c r="H400" s="11">
        <f t="shared" si="32"/>
        <v>9</v>
      </c>
      <c r="I400" s="10">
        <v>30</v>
      </c>
      <c r="J400" s="9">
        <f t="shared" si="36"/>
        <v>271</v>
      </c>
      <c r="K400" s="7" t="s">
        <v>333</v>
      </c>
      <c r="L400" s="3">
        <v>5</v>
      </c>
      <c r="M400" s="4">
        <f t="shared" si="33"/>
        <v>300</v>
      </c>
      <c r="N400" s="5">
        <f t="shared" si="34"/>
        <v>15</v>
      </c>
      <c r="O400" s="6" t="str">
        <f t="shared" si="35"/>
        <v/>
      </c>
    </row>
    <row r="401" spans="8:15" ht="16.5" thickTop="1" thickBot="1" x14ac:dyDescent="0.3">
      <c r="H401" s="11">
        <f t="shared" si="32"/>
        <v>10</v>
      </c>
      <c r="I401" s="10">
        <v>30</v>
      </c>
      <c r="J401" s="9">
        <f t="shared" si="36"/>
        <v>203</v>
      </c>
      <c r="K401" s="7" t="s">
        <v>134</v>
      </c>
      <c r="L401" s="3">
        <v>5</v>
      </c>
      <c r="M401" s="4">
        <f t="shared" si="33"/>
        <v>282.60000000000002</v>
      </c>
      <c r="N401" s="5">
        <f t="shared" si="34"/>
        <v>14.13</v>
      </c>
      <c r="O401" s="6" t="str">
        <f t="shared" si="35"/>
        <v/>
      </c>
    </row>
    <row r="402" spans="8:15" ht="16.5" thickTop="1" thickBot="1" x14ac:dyDescent="0.3">
      <c r="H402" s="11">
        <f t="shared" si="32"/>
        <v>11</v>
      </c>
      <c r="I402" s="10">
        <v>30</v>
      </c>
      <c r="J402" s="9">
        <f t="shared" si="36"/>
        <v>274</v>
      </c>
      <c r="K402" s="7" t="s">
        <v>336</v>
      </c>
      <c r="L402" s="3">
        <v>50</v>
      </c>
      <c r="M402" s="4">
        <f t="shared" si="33"/>
        <v>682.1</v>
      </c>
      <c r="N402" s="5">
        <f t="shared" si="34"/>
        <v>341.05</v>
      </c>
      <c r="O402" s="6" t="str">
        <f t="shared" si="35"/>
        <v/>
      </c>
    </row>
    <row r="403" spans="8:15" ht="16.5" thickTop="1" thickBot="1" x14ac:dyDescent="0.3">
      <c r="H403" s="11">
        <f t="shared" si="32"/>
        <v>12</v>
      </c>
      <c r="I403" s="10">
        <v>30</v>
      </c>
      <c r="J403" s="9">
        <f t="shared" si="36"/>
        <v>65</v>
      </c>
      <c r="K403" s="7" t="s">
        <v>232</v>
      </c>
      <c r="L403" s="3">
        <v>20</v>
      </c>
      <c r="M403" s="4">
        <f t="shared" si="33"/>
        <v>36.799999999999997</v>
      </c>
      <c r="N403" s="5">
        <f t="shared" si="34"/>
        <v>7.36</v>
      </c>
      <c r="O403" s="6" t="str">
        <f t="shared" si="35"/>
        <v/>
      </c>
    </row>
    <row r="404" spans="8:15" ht="16.5" thickTop="1" thickBot="1" x14ac:dyDescent="0.3">
      <c r="H404" s="11">
        <f t="shared" si="32"/>
        <v>1</v>
      </c>
      <c r="I404" s="10">
        <v>31</v>
      </c>
      <c r="J404" s="9">
        <f t="shared" si="36"/>
        <v>16</v>
      </c>
      <c r="K404" s="7" t="s">
        <v>302</v>
      </c>
      <c r="L404" s="3">
        <v>500</v>
      </c>
      <c r="M404" s="4">
        <f t="shared" si="33"/>
        <v>229</v>
      </c>
      <c r="N404" s="5">
        <f t="shared" si="34"/>
        <v>1145</v>
      </c>
      <c r="O404" s="6">
        <f t="shared" si="35"/>
        <v>2592.3750000000005</v>
      </c>
    </row>
    <row r="405" spans="8:15" ht="16.5" thickTop="1" thickBot="1" x14ac:dyDescent="0.3">
      <c r="H405" s="11">
        <f t="shared" si="32"/>
        <v>2</v>
      </c>
      <c r="I405" s="10">
        <v>31</v>
      </c>
      <c r="J405" s="9">
        <f t="shared" si="36"/>
        <v>207</v>
      </c>
      <c r="K405" s="7" t="s">
        <v>184</v>
      </c>
      <c r="L405" s="3">
        <v>400</v>
      </c>
      <c r="M405" s="4">
        <f t="shared" si="33"/>
        <v>197</v>
      </c>
      <c r="N405" s="5">
        <f t="shared" si="34"/>
        <v>788</v>
      </c>
      <c r="O405" s="6" t="str">
        <f t="shared" si="35"/>
        <v/>
      </c>
    </row>
    <row r="406" spans="8:15" ht="16.5" thickTop="1" thickBot="1" x14ac:dyDescent="0.3">
      <c r="H406" s="11">
        <f t="shared" si="32"/>
        <v>3</v>
      </c>
      <c r="I406" s="10">
        <v>31</v>
      </c>
      <c r="J406" s="9">
        <f t="shared" si="36"/>
        <v>275</v>
      </c>
      <c r="K406" s="7" t="s">
        <v>337</v>
      </c>
      <c r="L406" s="3">
        <v>100</v>
      </c>
      <c r="M406" s="4">
        <f t="shared" si="33"/>
        <v>72.099999999999994</v>
      </c>
      <c r="N406" s="5">
        <f t="shared" si="34"/>
        <v>72.099999999999994</v>
      </c>
      <c r="O406" s="6" t="str">
        <f t="shared" si="35"/>
        <v/>
      </c>
    </row>
    <row r="407" spans="8:15" ht="16.5" thickTop="1" thickBot="1" x14ac:dyDescent="0.3">
      <c r="H407" s="11">
        <f t="shared" si="32"/>
        <v>4</v>
      </c>
      <c r="I407" s="10">
        <v>31</v>
      </c>
      <c r="J407" s="9">
        <f t="shared" si="36"/>
        <v>57</v>
      </c>
      <c r="K407" s="7" t="s">
        <v>62</v>
      </c>
      <c r="L407" s="3">
        <v>20</v>
      </c>
      <c r="M407" s="4">
        <f t="shared" si="33"/>
        <v>128</v>
      </c>
      <c r="N407" s="5">
        <f t="shared" si="34"/>
        <v>25.6</v>
      </c>
      <c r="O407" s="6" t="str">
        <f t="shared" si="35"/>
        <v/>
      </c>
    </row>
    <row r="408" spans="8:15" ht="16.5" thickTop="1" thickBot="1" x14ac:dyDescent="0.3">
      <c r="H408" s="11">
        <f t="shared" si="32"/>
        <v>5</v>
      </c>
      <c r="I408" s="10">
        <v>31</v>
      </c>
      <c r="J408" s="9">
        <f t="shared" si="36"/>
        <v>215</v>
      </c>
      <c r="K408" s="7" t="s">
        <v>223</v>
      </c>
      <c r="L408" s="3">
        <v>30</v>
      </c>
      <c r="M408" s="4">
        <f t="shared" si="33"/>
        <v>80</v>
      </c>
      <c r="N408" s="5">
        <f t="shared" si="34"/>
        <v>24</v>
      </c>
      <c r="O408" s="6" t="str">
        <f t="shared" si="35"/>
        <v/>
      </c>
    </row>
    <row r="409" spans="8:15" ht="16.5" thickTop="1" thickBot="1" x14ac:dyDescent="0.3">
      <c r="H409" s="11">
        <f t="shared" si="32"/>
        <v>6</v>
      </c>
      <c r="I409" s="10">
        <v>31</v>
      </c>
      <c r="J409" s="9">
        <f t="shared" si="36"/>
        <v>276</v>
      </c>
      <c r="K409" s="7" t="s">
        <v>338</v>
      </c>
      <c r="L409" s="3">
        <v>30</v>
      </c>
      <c r="M409" s="4">
        <f t="shared" si="33"/>
        <v>98.5</v>
      </c>
      <c r="N409" s="5">
        <f t="shared" si="34"/>
        <v>29.55</v>
      </c>
      <c r="O409" s="6" t="str">
        <f t="shared" si="35"/>
        <v/>
      </c>
    </row>
    <row r="410" spans="8:15" ht="16.5" thickTop="1" thickBot="1" x14ac:dyDescent="0.3">
      <c r="H410" s="11">
        <f t="shared" si="32"/>
        <v>7</v>
      </c>
      <c r="I410" s="10">
        <v>31</v>
      </c>
      <c r="J410" s="9">
        <f t="shared" si="36"/>
        <v>226</v>
      </c>
      <c r="K410" s="7" t="s">
        <v>242</v>
      </c>
      <c r="L410" s="3">
        <v>40</v>
      </c>
      <c r="M410" s="4">
        <f t="shared" si="33"/>
        <v>40</v>
      </c>
      <c r="N410" s="5">
        <f t="shared" si="34"/>
        <v>16</v>
      </c>
      <c r="O410" s="6" t="str">
        <f t="shared" si="35"/>
        <v/>
      </c>
    </row>
    <row r="411" spans="8:15" ht="16.5" thickTop="1" thickBot="1" x14ac:dyDescent="0.3">
      <c r="H411" s="11">
        <f t="shared" si="32"/>
        <v>8</v>
      </c>
      <c r="I411" s="10">
        <v>31</v>
      </c>
      <c r="J411" s="9">
        <f t="shared" si="36"/>
        <v>189</v>
      </c>
      <c r="K411" s="7" t="s">
        <v>120</v>
      </c>
      <c r="L411" s="3">
        <v>5</v>
      </c>
      <c r="M411" s="4">
        <f t="shared" si="33"/>
        <v>313</v>
      </c>
      <c r="N411" s="5">
        <f t="shared" si="34"/>
        <v>15.65</v>
      </c>
      <c r="O411" s="6" t="str">
        <f t="shared" si="35"/>
        <v/>
      </c>
    </row>
    <row r="412" spans="8:15" ht="16.5" thickTop="1" thickBot="1" x14ac:dyDescent="0.3">
      <c r="H412" s="11">
        <f t="shared" si="32"/>
        <v>9</v>
      </c>
      <c r="I412" s="10">
        <v>31</v>
      </c>
      <c r="J412" s="9">
        <f t="shared" si="36"/>
        <v>190</v>
      </c>
      <c r="K412" s="7" t="s">
        <v>121</v>
      </c>
      <c r="L412" s="3">
        <v>10</v>
      </c>
      <c r="M412" s="4">
        <f t="shared" si="33"/>
        <v>300</v>
      </c>
      <c r="N412" s="5">
        <f t="shared" si="34"/>
        <v>30</v>
      </c>
      <c r="O412" s="6" t="str">
        <f t="shared" si="35"/>
        <v/>
      </c>
    </row>
    <row r="413" spans="8:15" ht="16.5" thickTop="1" thickBot="1" x14ac:dyDescent="0.3">
      <c r="H413" s="11">
        <f t="shared" si="32"/>
        <v>10</v>
      </c>
      <c r="I413" s="10">
        <v>31</v>
      </c>
      <c r="J413" s="9">
        <f t="shared" si="36"/>
        <v>191</v>
      </c>
      <c r="K413" s="7" t="s">
        <v>339</v>
      </c>
      <c r="L413" s="3">
        <v>5</v>
      </c>
      <c r="M413" s="4">
        <f t="shared" si="33"/>
        <v>376.2</v>
      </c>
      <c r="N413" s="5">
        <f t="shared" si="34"/>
        <v>18.809999999999999</v>
      </c>
      <c r="O413" s="6" t="str">
        <f t="shared" si="35"/>
        <v/>
      </c>
    </row>
    <row r="414" spans="8:15" ht="16.5" thickTop="1" thickBot="1" x14ac:dyDescent="0.3">
      <c r="H414" s="11">
        <f t="shared" si="32"/>
        <v>11</v>
      </c>
      <c r="I414" s="10">
        <v>31</v>
      </c>
      <c r="J414" s="9">
        <f t="shared" si="36"/>
        <v>277</v>
      </c>
      <c r="K414" s="7" t="s">
        <v>340</v>
      </c>
      <c r="L414" s="3">
        <v>5</v>
      </c>
      <c r="M414" s="4">
        <f t="shared" si="33"/>
        <v>635.70000000000005</v>
      </c>
      <c r="N414" s="5">
        <f t="shared" si="34"/>
        <v>31.785</v>
      </c>
      <c r="O414" s="6" t="str">
        <f t="shared" si="35"/>
        <v/>
      </c>
    </row>
    <row r="415" spans="8:15" ht="16.5" thickTop="1" thickBot="1" x14ac:dyDescent="0.3">
      <c r="H415" s="11">
        <f t="shared" si="32"/>
        <v>12</v>
      </c>
      <c r="I415" s="10">
        <v>31</v>
      </c>
      <c r="J415" s="9">
        <f t="shared" si="36"/>
        <v>216</v>
      </c>
      <c r="K415" s="7" t="s">
        <v>224</v>
      </c>
      <c r="L415" s="3">
        <v>2</v>
      </c>
      <c r="M415" s="4">
        <f t="shared" si="33"/>
        <v>315</v>
      </c>
      <c r="N415" s="5">
        <f t="shared" si="34"/>
        <v>6.3</v>
      </c>
      <c r="O415" s="6" t="str">
        <f t="shared" si="35"/>
        <v/>
      </c>
    </row>
    <row r="416" spans="8:15" ht="16.5" thickTop="1" thickBot="1" x14ac:dyDescent="0.3">
      <c r="H416" s="11">
        <f t="shared" si="32"/>
        <v>13</v>
      </c>
      <c r="I416" s="10">
        <v>31</v>
      </c>
      <c r="J416" s="9">
        <f t="shared" si="36"/>
        <v>127</v>
      </c>
      <c r="K416" s="7" t="s">
        <v>298</v>
      </c>
      <c r="L416" s="3">
        <v>1</v>
      </c>
      <c r="M416" s="4">
        <f t="shared" si="33"/>
        <v>277</v>
      </c>
      <c r="N416" s="5">
        <f t="shared" si="34"/>
        <v>2.77</v>
      </c>
      <c r="O416" s="6" t="str">
        <f t="shared" si="35"/>
        <v/>
      </c>
    </row>
    <row r="417" spans="8:15" ht="16.5" thickTop="1" thickBot="1" x14ac:dyDescent="0.3">
      <c r="H417" s="11">
        <f t="shared" si="32"/>
        <v>14</v>
      </c>
      <c r="I417" s="10">
        <v>31</v>
      </c>
      <c r="J417" s="9">
        <f t="shared" si="36"/>
        <v>278</v>
      </c>
      <c r="K417" s="7" t="s">
        <v>341</v>
      </c>
      <c r="L417" s="3">
        <v>20</v>
      </c>
      <c r="M417" s="4">
        <f t="shared" si="33"/>
        <v>239.2</v>
      </c>
      <c r="N417" s="5">
        <f t="shared" si="34"/>
        <v>47.84</v>
      </c>
      <c r="O417" s="6" t="str">
        <f t="shared" si="35"/>
        <v/>
      </c>
    </row>
    <row r="418" spans="8:15" ht="16.5" thickTop="1" thickBot="1" x14ac:dyDescent="0.3">
      <c r="H418" s="11">
        <f t="shared" si="32"/>
        <v>15</v>
      </c>
      <c r="I418" s="10">
        <v>31</v>
      </c>
      <c r="J418" s="9">
        <f t="shared" si="36"/>
        <v>204</v>
      </c>
      <c r="K418" s="7" t="s">
        <v>135</v>
      </c>
      <c r="L418" s="3">
        <v>20</v>
      </c>
      <c r="M418" s="4">
        <f t="shared" si="33"/>
        <v>366.3</v>
      </c>
      <c r="N418" s="5">
        <f t="shared" si="34"/>
        <v>73.260000000000005</v>
      </c>
      <c r="O418" s="6" t="str">
        <f t="shared" si="35"/>
        <v/>
      </c>
    </row>
    <row r="419" spans="8:15" ht="16.5" thickTop="1" thickBot="1" x14ac:dyDescent="0.3">
      <c r="H419" s="11">
        <f t="shared" si="32"/>
        <v>16</v>
      </c>
      <c r="I419" s="10">
        <v>31</v>
      </c>
      <c r="J419" s="9">
        <f t="shared" si="36"/>
        <v>196</v>
      </c>
      <c r="K419" s="7" t="s">
        <v>127</v>
      </c>
      <c r="L419" s="3">
        <v>5</v>
      </c>
      <c r="M419" s="4">
        <f t="shared" si="33"/>
        <v>0</v>
      </c>
      <c r="N419" s="5">
        <f t="shared" si="34"/>
        <v>0</v>
      </c>
      <c r="O419" s="6" t="str">
        <f t="shared" si="35"/>
        <v/>
      </c>
    </row>
    <row r="420" spans="8:15" ht="16.5" thickTop="1" thickBot="1" x14ac:dyDescent="0.3">
      <c r="H420" s="11">
        <f t="shared" si="32"/>
        <v>17</v>
      </c>
      <c r="I420" s="10">
        <v>31</v>
      </c>
      <c r="J420" s="9">
        <f t="shared" si="36"/>
        <v>265</v>
      </c>
      <c r="K420" s="7" t="s">
        <v>324</v>
      </c>
      <c r="L420" s="3">
        <v>30</v>
      </c>
      <c r="M420" s="4">
        <f t="shared" si="33"/>
        <v>885.7</v>
      </c>
      <c r="N420" s="5">
        <f t="shared" si="34"/>
        <v>265.70999999999998</v>
      </c>
      <c r="O420" s="6" t="str">
        <f t="shared" si="35"/>
        <v/>
      </c>
    </row>
    <row r="421" spans="8:15" ht="16.5" thickTop="1" thickBot="1" x14ac:dyDescent="0.3">
      <c r="H421" s="11">
        <f t="shared" si="32"/>
        <v>1</v>
      </c>
      <c r="I421" s="10">
        <v>32</v>
      </c>
      <c r="J421" s="9">
        <f t="shared" si="36"/>
        <v>16</v>
      </c>
      <c r="K421" s="7" t="s">
        <v>302</v>
      </c>
      <c r="L421" s="3">
        <v>500</v>
      </c>
      <c r="M421" s="4">
        <f t="shared" si="33"/>
        <v>229</v>
      </c>
      <c r="N421" s="5">
        <f t="shared" si="34"/>
        <v>1145</v>
      </c>
      <c r="O421" s="6">
        <f t="shared" si="35"/>
        <v>1937.3300000000002</v>
      </c>
    </row>
    <row r="422" spans="8:15" ht="16.5" thickTop="1" thickBot="1" x14ac:dyDescent="0.3">
      <c r="H422" s="11">
        <f t="shared" si="32"/>
        <v>2</v>
      </c>
      <c r="I422" s="10">
        <v>32</v>
      </c>
      <c r="J422" s="9">
        <f t="shared" si="36"/>
        <v>73</v>
      </c>
      <c r="K422" s="7" t="s">
        <v>303</v>
      </c>
      <c r="L422" s="3">
        <v>150</v>
      </c>
      <c r="M422" s="4">
        <f t="shared" si="33"/>
        <v>35</v>
      </c>
      <c r="N422" s="5">
        <f t="shared" si="34"/>
        <v>52.5</v>
      </c>
      <c r="O422" s="6" t="str">
        <f t="shared" si="35"/>
        <v/>
      </c>
    </row>
    <row r="423" spans="8:15" ht="16.5" thickTop="1" thickBot="1" x14ac:dyDescent="0.3">
      <c r="H423" s="11">
        <f t="shared" si="32"/>
        <v>3</v>
      </c>
      <c r="I423" s="10">
        <v>32</v>
      </c>
      <c r="J423" s="9">
        <f t="shared" si="36"/>
        <v>4</v>
      </c>
      <c r="K423" s="7" t="s">
        <v>15</v>
      </c>
      <c r="L423" s="3">
        <v>300</v>
      </c>
      <c r="M423" s="4">
        <f t="shared" si="33"/>
        <v>81</v>
      </c>
      <c r="N423" s="5">
        <f t="shared" si="34"/>
        <v>243</v>
      </c>
      <c r="O423" s="6" t="str">
        <f t="shared" si="35"/>
        <v/>
      </c>
    </row>
    <row r="424" spans="8:15" ht="16.5" thickTop="1" thickBot="1" x14ac:dyDescent="0.3">
      <c r="H424" s="11">
        <f t="shared" si="32"/>
        <v>4</v>
      </c>
      <c r="I424" s="10">
        <v>32</v>
      </c>
      <c r="J424" s="9">
        <f t="shared" si="36"/>
        <v>63</v>
      </c>
      <c r="K424" s="7" t="s">
        <v>66</v>
      </c>
      <c r="L424" s="3">
        <v>100</v>
      </c>
      <c r="M424" s="4">
        <f t="shared" si="33"/>
        <v>31</v>
      </c>
      <c r="N424" s="5">
        <f t="shared" si="34"/>
        <v>31</v>
      </c>
      <c r="O424" s="6" t="str">
        <f t="shared" si="35"/>
        <v/>
      </c>
    </row>
    <row r="425" spans="8:15" ht="16.5" thickTop="1" thickBot="1" x14ac:dyDescent="0.3">
      <c r="H425" s="11">
        <f t="shared" si="32"/>
        <v>5</v>
      </c>
      <c r="I425" s="10">
        <v>32</v>
      </c>
      <c r="J425" s="9">
        <f t="shared" si="36"/>
        <v>211</v>
      </c>
      <c r="K425" s="7" t="s">
        <v>219</v>
      </c>
      <c r="L425" s="3">
        <v>100</v>
      </c>
      <c r="M425" s="4">
        <f t="shared" si="33"/>
        <v>28.1</v>
      </c>
      <c r="N425" s="5">
        <f t="shared" si="34"/>
        <v>28.1</v>
      </c>
      <c r="O425" s="6" t="str">
        <f t="shared" si="35"/>
        <v/>
      </c>
    </row>
    <row r="426" spans="8:15" ht="16.5" thickTop="1" thickBot="1" x14ac:dyDescent="0.3">
      <c r="H426" s="11">
        <f t="shared" si="32"/>
        <v>6</v>
      </c>
      <c r="I426" s="10">
        <v>32</v>
      </c>
      <c r="J426" s="9">
        <f t="shared" ref="J426:J451" si="37">INDEX(A:A,MATCH(PROPER(TRIM(K426)),B:B,0))</f>
        <v>149</v>
      </c>
      <c r="K426" s="7" t="s">
        <v>296</v>
      </c>
      <c r="L426" s="3">
        <v>50</v>
      </c>
      <c r="M426" s="4">
        <f t="shared" si="33"/>
        <v>110</v>
      </c>
      <c r="N426" s="5">
        <f t="shared" si="34"/>
        <v>55</v>
      </c>
      <c r="O426" s="6" t="str">
        <f t="shared" si="35"/>
        <v/>
      </c>
    </row>
    <row r="427" spans="8:15" ht="16.5" thickTop="1" thickBot="1" x14ac:dyDescent="0.3">
      <c r="H427" s="11">
        <f t="shared" si="32"/>
        <v>7</v>
      </c>
      <c r="I427" s="10">
        <v>32</v>
      </c>
      <c r="J427" s="9">
        <f t="shared" si="37"/>
        <v>57</v>
      </c>
      <c r="K427" s="7" t="s">
        <v>62</v>
      </c>
      <c r="L427" s="3">
        <v>15</v>
      </c>
      <c r="M427" s="4">
        <f t="shared" si="33"/>
        <v>128</v>
      </c>
      <c r="N427" s="5">
        <f t="shared" si="34"/>
        <v>19.2</v>
      </c>
      <c r="O427" s="6" t="str">
        <f t="shared" si="35"/>
        <v/>
      </c>
    </row>
    <row r="428" spans="8:15" ht="16.5" thickTop="1" thickBot="1" x14ac:dyDescent="0.3">
      <c r="H428" s="11">
        <f t="shared" si="32"/>
        <v>8</v>
      </c>
      <c r="I428" s="10">
        <v>32</v>
      </c>
      <c r="J428" s="9">
        <f t="shared" si="37"/>
        <v>203</v>
      </c>
      <c r="K428" s="7" t="s">
        <v>134</v>
      </c>
      <c r="L428" s="3">
        <v>10</v>
      </c>
      <c r="M428" s="4">
        <f t="shared" si="33"/>
        <v>282.60000000000002</v>
      </c>
      <c r="N428" s="5">
        <f t="shared" si="34"/>
        <v>28.26</v>
      </c>
      <c r="O428" s="6" t="str">
        <f t="shared" si="35"/>
        <v/>
      </c>
    </row>
    <row r="429" spans="8:15" ht="16.5" thickTop="1" thickBot="1" x14ac:dyDescent="0.3">
      <c r="H429" s="11">
        <f t="shared" si="32"/>
        <v>9</v>
      </c>
      <c r="I429" s="10">
        <v>32</v>
      </c>
      <c r="J429" s="9">
        <f t="shared" si="37"/>
        <v>126</v>
      </c>
      <c r="K429" s="7" t="s">
        <v>89</v>
      </c>
      <c r="L429" s="3">
        <v>5</v>
      </c>
      <c r="M429" s="4">
        <f t="shared" si="33"/>
        <v>333</v>
      </c>
      <c r="N429" s="5">
        <f t="shared" si="34"/>
        <v>16.649999999999999</v>
      </c>
      <c r="O429" s="6" t="str">
        <f t="shared" si="35"/>
        <v/>
      </c>
    </row>
    <row r="430" spans="8:15" ht="16.5" thickTop="1" thickBot="1" x14ac:dyDescent="0.3">
      <c r="H430" s="11">
        <f t="shared" si="32"/>
        <v>10</v>
      </c>
      <c r="I430" s="10">
        <v>32</v>
      </c>
      <c r="J430" s="9">
        <f t="shared" si="37"/>
        <v>127</v>
      </c>
      <c r="K430" s="7" t="s">
        <v>298</v>
      </c>
      <c r="L430" s="3">
        <v>1</v>
      </c>
      <c r="M430" s="4">
        <f t="shared" si="33"/>
        <v>277</v>
      </c>
      <c r="N430" s="5">
        <f t="shared" si="34"/>
        <v>2.77</v>
      </c>
      <c r="O430" s="6" t="str">
        <f t="shared" si="35"/>
        <v/>
      </c>
    </row>
    <row r="431" spans="8:15" ht="16.5" thickTop="1" thickBot="1" x14ac:dyDescent="0.3">
      <c r="H431" s="11">
        <f t="shared" si="32"/>
        <v>11</v>
      </c>
      <c r="I431" s="10">
        <v>32</v>
      </c>
      <c r="J431" s="9">
        <f t="shared" si="37"/>
        <v>243</v>
      </c>
      <c r="K431" s="7" t="s">
        <v>287</v>
      </c>
      <c r="L431" s="3">
        <v>500</v>
      </c>
      <c r="M431" s="4">
        <f t="shared" si="33"/>
        <v>7.1</v>
      </c>
      <c r="N431" s="5">
        <f t="shared" si="34"/>
        <v>35.5</v>
      </c>
      <c r="O431" s="6" t="str">
        <f t="shared" si="35"/>
        <v/>
      </c>
    </row>
    <row r="432" spans="8:15" ht="16.5" thickTop="1" thickBot="1" x14ac:dyDescent="0.3">
      <c r="H432" s="11">
        <f t="shared" si="32"/>
        <v>12</v>
      </c>
      <c r="I432" s="10">
        <v>32</v>
      </c>
      <c r="J432" s="9">
        <f t="shared" si="37"/>
        <v>157</v>
      </c>
      <c r="K432" s="7" t="s">
        <v>199</v>
      </c>
      <c r="L432" s="3">
        <v>30</v>
      </c>
      <c r="M432" s="4">
        <f t="shared" si="33"/>
        <v>883</v>
      </c>
      <c r="N432" s="5">
        <f t="shared" si="34"/>
        <v>264.89999999999998</v>
      </c>
      <c r="O432" s="6" t="str">
        <f t="shared" si="35"/>
        <v/>
      </c>
    </row>
    <row r="433" spans="8:15" ht="16.5" thickTop="1" thickBot="1" x14ac:dyDescent="0.3">
      <c r="H433" s="11">
        <f t="shared" si="32"/>
        <v>13</v>
      </c>
      <c r="I433" s="10">
        <v>32</v>
      </c>
      <c r="J433" s="9">
        <f t="shared" si="37"/>
        <v>196</v>
      </c>
      <c r="K433" s="7" t="s">
        <v>127</v>
      </c>
      <c r="L433" s="3">
        <v>5</v>
      </c>
      <c r="M433" s="4">
        <f t="shared" si="33"/>
        <v>0</v>
      </c>
      <c r="N433" s="5">
        <f t="shared" si="34"/>
        <v>0</v>
      </c>
      <c r="O433" s="6" t="str">
        <f t="shared" si="35"/>
        <v/>
      </c>
    </row>
    <row r="434" spans="8:15" ht="16.5" thickTop="1" thickBot="1" x14ac:dyDescent="0.3">
      <c r="H434" s="11">
        <f t="shared" si="32"/>
        <v>14</v>
      </c>
      <c r="I434" s="10">
        <v>32</v>
      </c>
      <c r="J434" s="9">
        <f t="shared" si="37"/>
        <v>125</v>
      </c>
      <c r="K434" s="7" t="s">
        <v>300</v>
      </c>
      <c r="L434" s="3">
        <v>5</v>
      </c>
      <c r="M434" s="4">
        <f t="shared" si="33"/>
        <v>309</v>
      </c>
      <c r="N434" s="5">
        <f t="shared" si="34"/>
        <v>15.450000000000001</v>
      </c>
      <c r="O434" s="6" t="str">
        <f t="shared" si="35"/>
        <v/>
      </c>
    </row>
    <row r="435" spans="8:15" ht="16.5" thickTop="1" thickBot="1" x14ac:dyDescent="0.3">
      <c r="H435" s="11">
        <f t="shared" si="32"/>
        <v>1</v>
      </c>
      <c r="I435" s="10">
        <v>33</v>
      </c>
      <c r="J435" s="9">
        <f t="shared" si="37"/>
        <v>16</v>
      </c>
      <c r="K435" s="7" t="s">
        <v>302</v>
      </c>
      <c r="L435" s="3">
        <v>500</v>
      </c>
      <c r="M435" s="4">
        <f t="shared" si="33"/>
        <v>229</v>
      </c>
      <c r="N435" s="5">
        <f t="shared" si="34"/>
        <v>1145</v>
      </c>
      <c r="O435" s="6">
        <f t="shared" si="35"/>
        <v>1880.11</v>
      </c>
    </row>
    <row r="436" spans="8:15" ht="16.5" thickTop="1" thickBot="1" x14ac:dyDescent="0.3">
      <c r="H436" s="11">
        <f t="shared" si="32"/>
        <v>2</v>
      </c>
      <c r="I436" s="10">
        <v>33</v>
      </c>
      <c r="J436" s="9">
        <f t="shared" si="37"/>
        <v>73</v>
      </c>
      <c r="K436" s="7" t="s">
        <v>303</v>
      </c>
      <c r="L436" s="3">
        <v>150</v>
      </c>
      <c r="M436" s="4">
        <f t="shared" si="33"/>
        <v>35</v>
      </c>
      <c r="N436" s="5">
        <f t="shared" si="34"/>
        <v>52.5</v>
      </c>
      <c r="O436" s="6" t="str">
        <f t="shared" si="35"/>
        <v/>
      </c>
    </row>
    <row r="437" spans="8:15" ht="16.5" thickTop="1" thickBot="1" x14ac:dyDescent="0.3">
      <c r="H437" s="11">
        <f t="shared" si="32"/>
        <v>3</v>
      </c>
      <c r="I437" s="10">
        <v>33</v>
      </c>
      <c r="J437" s="9">
        <f t="shared" si="37"/>
        <v>4</v>
      </c>
      <c r="K437" s="7" t="s">
        <v>15</v>
      </c>
      <c r="L437" s="3">
        <v>300</v>
      </c>
      <c r="M437" s="4">
        <f t="shared" si="33"/>
        <v>81</v>
      </c>
      <c r="N437" s="5">
        <f t="shared" si="34"/>
        <v>243</v>
      </c>
      <c r="O437" s="6" t="str">
        <f t="shared" si="35"/>
        <v/>
      </c>
    </row>
    <row r="438" spans="8:15" ht="16.5" thickTop="1" thickBot="1" x14ac:dyDescent="0.3">
      <c r="H438" s="11">
        <f t="shared" si="32"/>
        <v>4</v>
      </c>
      <c r="I438" s="10">
        <v>33</v>
      </c>
      <c r="J438" s="9">
        <f t="shared" si="37"/>
        <v>63</v>
      </c>
      <c r="K438" s="7" t="s">
        <v>66</v>
      </c>
      <c r="L438" s="3">
        <v>100</v>
      </c>
      <c r="M438" s="4">
        <f t="shared" si="33"/>
        <v>31</v>
      </c>
      <c r="N438" s="5">
        <f t="shared" si="34"/>
        <v>31</v>
      </c>
      <c r="O438" s="6" t="str">
        <f t="shared" si="35"/>
        <v/>
      </c>
    </row>
    <row r="439" spans="8:15" ht="16.5" thickTop="1" thickBot="1" x14ac:dyDescent="0.3">
      <c r="H439" s="11">
        <f t="shared" si="32"/>
        <v>5</v>
      </c>
      <c r="I439" s="10">
        <v>33</v>
      </c>
      <c r="J439" s="9">
        <f t="shared" si="37"/>
        <v>211</v>
      </c>
      <c r="K439" s="7" t="s">
        <v>219</v>
      </c>
      <c r="L439" s="3">
        <v>100</v>
      </c>
      <c r="M439" s="4">
        <f t="shared" si="33"/>
        <v>28.1</v>
      </c>
      <c r="N439" s="5">
        <f t="shared" si="34"/>
        <v>28.1</v>
      </c>
      <c r="O439" s="6" t="str">
        <f t="shared" si="35"/>
        <v/>
      </c>
    </row>
    <row r="440" spans="8:15" ht="16.5" thickTop="1" thickBot="1" x14ac:dyDescent="0.3">
      <c r="H440" s="11">
        <f t="shared" si="32"/>
        <v>6</v>
      </c>
      <c r="I440" s="10">
        <v>33</v>
      </c>
      <c r="J440" s="9">
        <f t="shared" si="37"/>
        <v>266</v>
      </c>
      <c r="K440" s="7" t="s">
        <v>327</v>
      </c>
      <c r="L440" s="3">
        <v>200</v>
      </c>
      <c r="M440" s="4">
        <f t="shared" si="33"/>
        <v>23.6</v>
      </c>
      <c r="N440" s="5">
        <f t="shared" si="34"/>
        <v>47.2</v>
      </c>
      <c r="O440" s="6" t="str">
        <f t="shared" si="35"/>
        <v/>
      </c>
    </row>
    <row r="441" spans="8:15" ht="16.5" thickTop="1" thickBot="1" x14ac:dyDescent="0.3">
      <c r="H441" s="11">
        <f t="shared" si="32"/>
        <v>7</v>
      </c>
      <c r="I441" s="10">
        <v>33</v>
      </c>
      <c r="J441" s="9">
        <f t="shared" si="37"/>
        <v>57</v>
      </c>
      <c r="K441" s="7" t="s">
        <v>62</v>
      </c>
      <c r="L441" s="3">
        <v>15</v>
      </c>
      <c r="M441" s="4">
        <f t="shared" si="33"/>
        <v>128</v>
      </c>
      <c r="N441" s="5">
        <f t="shared" si="34"/>
        <v>19.2</v>
      </c>
      <c r="O441" s="6" t="str">
        <f t="shared" si="35"/>
        <v/>
      </c>
    </row>
    <row r="442" spans="8:15" ht="16.5" thickTop="1" thickBot="1" x14ac:dyDescent="0.3">
      <c r="H442" s="11">
        <f t="shared" si="32"/>
        <v>8</v>
      </c>
      <c r="I442" s="10">
        <v>33</v>
      </c>
      <c r="J442" s="9">
        <f t="shared" si="37"/>
        <v>179</v>
      </c>
      <c r="K442" s="7" t="s">
        <v>315</v>
      </c>
      <c r="L442" s="3">
        <v>30</v>
      </c>
      <c r="M442" s="4">
        <f t="shared" si="33"/>
        <v>53.6</v>
      </c>
      <c r="N442" s="5">
        <f t="shared" si="34"/>
        <v>16.080000000000002</v>
      </c>
      <c r="O442" s="6" t="str">
        <f t="shared" si="35"/>
        <v/>
      </c>
    </row>
    <row r="443" spans="8:15" ht="16.5" thickTop="1" thickBot="1" x14ac:dyDescent="0.3">
      <c r="H443" s="11">
        <f t="shared" si="32"/>
        <v>9</v>
      </c>
      <c r="I443" s="10">
        <v>33</v>
      </c>
      <c r="J443" s="9">
        <f t="shared" si="37"/>
        <v>124</v>
      </c>
      <c r="K443" s="7" t="s">
        <v>343</v>
      </c>
      <c r="L443" s="3">
        <v>30</v>
      </c>
      <c r="M443" s="4">
        <f t="shared" si="33"/>
        <v>47</v>
      </c>
      <c r="N443" s="5">
        <f t="shared" si="34"/>
        <v>14.1</v>
      </c>
      <c r="O443" s="6" t="str">
        <f t="shared" si="35"/>
        <v/>
      </c>
    </row>
    <row r="444" spans="8:15" ht="16.5" thickTop="1" thickBot="1" x14ac:dyDescent="0.3">
      <c r="H444" s="11">
        <f t="shared" si="32"/>
        <v>10</v>
      </c>
      <c r="I444" s="10">
        <v>33</v>
      </c>
      <c r="J444" s="9">
        <f t="shared" si="37"/>
        <v>127</v>
      </c>
      <c r="K444" s="7" t="s">
        <v>298</v>
      </c>
      <c r="L444" s="3">
        <v>1</v>
      </c>
      <c r="M444" s="4">
        <f t="shared" si="33"/>
        <v>277</v>
      </c>
      <c r="N444" s="5">
        <f t="shared" si="34"/>
        <v>2.77</v>
      </c>
      <c r="O444" s="6" t="str">
        <f t="shared" si="35"/>
        <v/>
      </c>
    </row>
    <row r="445" spans="8:15" ht="16.5" thickTop="1" thickBot="1" x14ac:dyDescent="0.3">
      <c r="H445" s="11">
        <f t="shared" si="32"/>
        <v>11</v>
      </c>
      <c r="I445" s="10">
        <v>33</v>
      </c>
      <c r="J445" s="9">
        <f t="shared" si="37"/>
        <v>265</v>
      </c>
      <c r="K445" s="7" t="s">
        <v>325</v>
      </c>
      <c r="L445" s="3">
        <v>30</v>
      </c>
      <c r="M445" s="4">
        <f t="shared" si="33"/>
        <v>885.7</v>
      </c>
      <c r="N445" s="5">
        <f t="shared" si="34"/>
        <v>265.70999999999998</v>
      </c>
      <c r="O445" s="6" t="str">
        <f t="shared" si="35"/>
        <v/>
      </c>
    </row>
    <row r="446" spans="8:15" ht="16.5" thickTop="1" thickBot="1" x14ac:dyDescent="0.3">
      <c r="H446" s="11">
        <f t="shared" si="32"/>
        <v>12</v>
      </c>
      <c r="I446" s="10">
        <v>33</v>
      </c>
      <c r="J446" s="9">
        <f t="shared" si="37"/>
        <v>196</v>
      </c>
      <c r="K446" s="7" t="s">
        <v>127</v>
      </c>
      <c r="L446" s="3">
        <v>5</v>
      </c>
      <c r="M446" s="4">
        <f t="shared" si="33"/>
        <v>0</v>
      </c>
      <c r="N446" s="5">
        <f t="shared" si="34"/>
        <v>0</v>
      </c>
      <c r="O446" s="6" t="str">
        <f t="shared" si="35"/>
        <v/>
      </c>
    </row>
    <row r="447" spans="8:15" ht="16.5" thickTop="1" thickBot="1" x14ac:dyDescent="0.3">
      <c r="H447" s="11">
        <f t="shared" si="32"/>
        <v>13</v>
      </c>
      <c r="I447" s="10">
        <v>33</v>
      </c>
      <c r="J447" s="9">
        <f t="shared" si="37"/>
        <v>125</v>
      </c>
      <c r="K447" s="7" t="s">
        <v>300</v>
      </c>
      <c r="L447" s="3">
        <v>5</v>
      </c>
      <c r="M447" s="4">
        <f t="shared" si="33"/>
        <v>309</v>
      </c>
      <c r="N447" s="5">
        <f t="shared" si="34"/>
        <v>15.450000000000001</v>
      </c>
      <c r="O447" s="6" t="str">
        <f t="shared" si="35"/>
        <v/>
      </c>
    </row>
    <row r="448" spans="8:15" ht="16.5" thickTop="1" thickBot="1" x14ac:dyDescent="0.3">
      <c r="H448" s="11">
        <f t="shared" si="32"/>
        <v>1</v>
      </c>
      <c r="I448" s="10">
        <v>34</v>
      </c>
      <c r="J448" s="9">
        <f t="shared" si="37"/>
        <v>16</v>
      </c>
      <c r="K448" s="7" t="s">
        <v>302</v>
      </c>
      <c r="L448" s="3">
        <v>500</v>
      </c>
      <c r="M448" s="4">
        <f t="shared" si="33"/>
        <v>229</v>
      </c>
      <c r="N448" s="5">
        <f t="shared" si="34"/>
        <v>1145</v>
      </c>
      <c r="O448" s="6">
        <f t="shared" si="35"/>
        <v>1533.16</v>
      </c>
    </row>
    <row r="449" spans="8:15" ht="16.5" thickTop="1" thickBot="1" x14ac:dyDescent="0.3">
      <c r="H449" s="11">
        <f t="shared" si="32"/>
        <v>2</v>
      </c>
      <c r="I449" s="10">
        <v>34</v>
      </c>
      <c r="J449" s="9">
        <f t="shared" si="37"/>
        <v>179</v>
      </c>
      <c r="K449" s="7" t="s">
        <v>315</v>
      </c>
      <c r="L449" s="3">
        <v>50</v>
      </c>
      <c r="M449" s="4">
        <f t="shared" si="33"/>
        <v>53.6</v>
      </c>
      <c r="N449" s="5">
        <f t="shared" si="34"/>
        <v>26.8</v>
      </c>
      <c r="O449" s="6" t="str">
        <f t="shared" si="35"/>
        <v/>
      </c>
    </row>
    <row r="450" spans="8:15" ht="16.5" thickTop="1" thickBot="1" x14ac:dyDescent="0.3">
      <c r="H450" s="11">
        <f t="shared" si="32"/>
        <v>3</v>
      </c>
      <c r="I450" s="10">
        <v>34</v>
      </c>
      <c r="J450" s="9">
        <f t="shared" si="37"/>
        <v>232</v>
      </c>
      <c r="K450" s="7" t="s">
        <v>249</v>
      </c>
      <c r="L450" s="3">
        <v>50</v>
      </c>
      <c r="M450" s="4">
        <f t="shared" si="33"/>
        <v>17</v>
      </c>
      <c r="N450" s="5">
        <f t="shared" si="34"/>
        <v>8.5</v>
      </c>
      <c r="O450" s="6" t="str">
        <f t="shared" si="35"/>
        <v/>
      </c>
    </row>
    <row r="451" spans="8:15" ht="16.5" thickTop="1" thickBot="1" x14ac:dyDescent="0.3">
      <c r="H451" s="11">
        <f t="shared" ref="H451:H514" si="38">IF(I451=I450,H450+1,1)</f>
        <v>4</v>
      </c>
      <c r="I451" s="10">
        <v>34</v>
      </c>
      <c r="J451" s="9">
        <f t="shared" si="37"/>
        <v>73</v>
      </c>
      <c r="K451" s="7" t="s">
        <v>303</v>
      </c>
      <c r="L451" s="3">
        <v>150</v>
      </c>
      <c r="M451" s="4">
        <f t="shared" ref="M451:M514" si="39">VLOOKUP(J451,$A:$C,3,FALSE)</f>
        <v>35</v>
      </c>
      <c r="N451" s="5">
        <f t="shared" ref="N451:N514" si="40">L451*M451*0.01</f>
        <v>52.5</v>
      </c>
      <c r="O451" s="6" t="str">
        <f t="shared" ref="O451:O514" si="41">IF(H451&lt;&gt;1,"",SUMIF(I451:I506,I451,N451:N506))</f>
        <v/>
      </c>
    </row>
    <row r="452" spans="8:15" ht="16.5" thickTop="1" thickBot="1" x14ac:dyDescent="0.3">
      <c r="H452" s="11">
        <f t="shared" si="38"/>
        <v>5</v>
      </c>
      <c r="I452" s="10">
        <v>34</v>
      </c>
      <c r="J452" s="9">
        <f t="shared" ref="J452:J515" si="42">INDEX(A:A,MATCH(PROPER(TRIM(K452)),B:B,0))</f>
        <v>57</v>
      </c>
      <c r="K452" s="7" t="s">
        <v>62</v>
      </c>
      <c r="L452" s="3">
        <v>15</v>
      </c>
      <c r="M452" s="4">
        <f t="shared" si="39"/>
        <v>128</v>
      </c>
      <c r="N452" s="5">
        <f t="shared" si="40"/>
        <v>19.2</v>
      </c>
      <c r="O452" s="6" t="str">
        <f t="shared" si="41"/>
        <v/>
      </c>
    </row>
    <row r="453" spans="8:15" ht="16.5" thickTop="1" thickBot="1" x14ac:dyDescent="0.3">
      <c r="H453" s="11">
        <f t="shared" si="38"/>
        <v>6</v>
      </c>
      <c r="I453" s="10">
        <v>34</v>
      </c>
      <c r="J453" s="9">
        <f t="shared" si="42"/>
        <v>265</v>
      </c>
      <c r="K453" s="7" t="s">
        <v>325</v>
      </c>
      <c r="L453" s="3">
        <v>30</v>
      </c>
      <c r="M453" s="4">
        <f t="shared" si="39"/>
        <v>885.7</v>
      </c>
      <c r="N453" s="5">
        <f t="shared" si="40"/>
        <v>265.70999999999998</v>
      </c>
      <c r="O453" s="6" t="str">
        <f t="shared" si="41"/>
        <v/>
      </c>
    </row>
    <row r="454" spans="8:15" ht="16.5" thickTop="1" thickBot="1" x14ac:dyDescent="0.3">
      <c r="H454" s="11">
        <f t="shared" si="38"/>
        <v>7</v>
      </c>
      <c r="I454" s="10">
        <v>34</v>
      </c>
      <c r="J454" s="9">
        <f t="shared" si="42"/>
        <v>125</v>
      </c>
      <c r="K454" s="7" t="s">
        <v>300</v>
      </c>
      <c r="L454" s="3">
        <v>5</v>
      </c>
      <c r="M454" s="4">
        <f t="shared" si="39"/>
        <v>309</v>
      </c>
      <c r="N454" s="5">
        <f t="shared" si="40"/>
        <v>15.450000000000001</v>
      </c>
      <c r="O454" s="6" t="str">
        <f t="shared" si="41"/>
        <v/>
      </c>
    </row>
    <row r="455" spans="8:15" ht="16.5" thickTop="1" thickBot="1" x14ac:dyDescent="0.3">
      <c r="H455" s="11">
        <f t="shared" si="38"/>
        <v>8</v>
      </c>
      <c r="I455" s="10">
        <v>34</v>
      </c>
      <c r="J455" s="9">
        <f t="shared" si="42"/>
        <v>196</v>
      </c>
      <c r="K455" s="7" t="s">
        <v>127</v>
      </c>
      <c r="L455" s="3">
        <v>5</v>
      </c>
      <c r="M455" s="4">
        <f t="shared" si="39"/>
        <v>0</v>
      </c>
      <c r="N455" s="5">
        <f t="shared" si="40"/>
        <v>0</v>
      </c>
      <c r="O455" s="6" t="str">
        <f t="shared" si="41"/>
        <v/>
      </c>
    </row>
    <row r="456" spans="8:15" ht="16.5" thickTop="1" thickBot="1" x14ac:dyDescent="0.3">
      <c r="H456" s="11">
        <f t="shared" si="38"/>
        <v>1</v>
      </c>
      <c r="I456" s="10">
        <v>35</v>
      </c>
      <c r="J456" s="9">
        <f t="shared" si="42"/>
        <v>16</v>
      </c>
      <c r="K456" s="7" t="s">
        <v>302</v>
      </c>
      <c r="L456" s="3">
        <v>500</v>
      </c>
      <c r="M456" s="4">
        <f t="shared" si="39"/>
        <v>229</v>
      </c>
      <c r="N456" s="5">
        <f t="shared" si="40"/>
        <v>1145</v>
      </c>
      <c r="O456" s="6">
        <f t="shared" si="41"/>
        <v>2054.5300000000002</v>
      </c>
    </row>
    <row r="457" spans="8:15" ht="16.5" thickTop="1" thickBot="1" x14ac:dyDescent="0.3">
      <c r="H457" s="11">
        <f t="shared" si="38"/>
        <v>2</v>
      </c>
      <c r="I457" s="10">
        <v>35</v>
      </c>
      <c r="J457" s="9">
        <f t="shared" si="42"/>
        <v>4</v>
      </c>
      <c r="K457" s="7" t="s">
        <v>15</v>
      </c>
      <c r="L457" s="3">
        <v>300</v>
      </c>
      <c r="M457" s="4">
        <f t="shared" si="39"/>
        <v>81</v>
      </c>
      <c r="N457" s="5">
        <f t="shared" si="40"/>
        <v>243</v>
      </c>
      <c r="O457" s="6" t="str">
        <f t="shared" si="41"/>
        <v/>
      </c>
    </row>
    <row r="458" spans="8:15" ht="16.5" thickTop="1" thickBot="1" x14ac:dyDescent="0.3">
      <c r="H458" s="11">
        <f t="shared" si="38"/>
        <v>3</v>
      </c>
      <c r="I458" s="10">
        <v>35</v>
      </c>
      <c r="J458" s="9">
        <f t="shared" si="42"/>
        <v>63</v>
      </c>
      <c r="K458" s="7" t="s">
        <v>66</v>
      </c>
      <c r="L458" s="3">
        <v>100</v>
      </c>
      <c r="M458" s="4">
        <f t="shared" si="39"/>
        <v>31</v>
      </c>
      <c r="N458" s="5">
        <f t="shared" si="40"/>
        <v>31</v>
      </c>
      <c r="O458" s="6" t="str">
        <f t="shared" si="41"/>
        <v/>
      </c>
    </row>
    <row r="459" spans="8:15" ht="16.5" thickTop="1" thickBot="1" x14ac:dyDescent="0.3">
      <c r="H459" s="11">
        <f t="shared" si="38"/>
        <v>4</v>
      </c>
      <c r="I459" s="10">
        <v>35</v>
      </c>
      <c r="J459" s="9">
        <f t="shared" si="42"/>
        <v>211</v>
      </c>
      <c r="K459" s="7" t="s">
        <v>219</v>
      </c>
      <c r="L459" s="3">
        <v>100</v>
      </c>
      <c r="M459" s="4">
        <f t="shared" si="39"/>
        <v>28.1</v>
      </c>
      <c r="N459" s="5">
        <f t="shared" si="40"/>
        <v>28.1</v>
      </c>
      <c r="O459" s="6" t="str">
        <f t="shared" si="41"/>
        <v/>
      </c>
    </row>
    <row r="460" spans="8:15" ht="16.5" thickTop="1" thickBot="1" x14ac:dyDescent="0.3">
      <c r="H460" s="11">
        <f t="shared" si="38"/>
        <v>5</v>
      </c>
      <c r="I460" s="10">
        <v>35</v>
      </c>
      <c r="J460" s="9">
        <f t="shared" si="42"/>
        <v>266</v>
      </c>
      <c r="K460" s="7" t="s">
        <v>327</v>
      </c>
      <c r="L460" s="3">
        <v>200</v>
      </c>
      <c r="M460" s="4">
        <f t="shared" si="39"/>
        <v>23.6</v>
      </c>
      <c r="N460" s="5">
        <f t="shared" si="40"/>
        <v>47.2</v>
      </c>
      <c r="O460" s="6" t="str">
        <f t="shared" si="41"/>
        <v/>
      </c>
    </row>
    <row r="461" spans="8:15" ht="16.5" thickTop="1" thickBot="1" x14ac:dyDescent="0.3">
      <c r="H461" s="11">
        <f t="shared" si="38"/>
        <v>6</v>
      </c>
      <c r="I461" s="10">
        <v>35</v>
      </c>
      <c r="J461" s="9">
        <f t="shared" si="42"/>
        <v>279</v>
      </c>
      <c r="K461" s="7" t="s">
        <v>345</v>
      </c>
      <c r="L461" s="3">
        <v>50</v>
      </c>
      <c r="M461" s="4">
        <f t="shared" si="39"/>
        <v>173</v>
      </c>
      <c r="N461" s="5">
        <f t="shared" si="40"/>
        <v>86.5</v>
      </c>
      <c r="O461" s="6" t="str">
        <f t="shared" si="41"/>
        <v/>
      </c>
    </row>
    <row r="462" spans="8:15" ht="16.5" thickTop="1" thickBot="1" x14ac:dyDescent="0.3">
      <c r="H462" s="11">
        <f t="shared" si="38"/>
        <v>7</v>
      </c>
      <c r="I462" s="10">
        <v>35</v>
      </c>
      <c r="J462" s="9">
        <f t="shared" si="42"/>
        <v>73</v>
      </c>
      <c r="K462" s="7" t="s">
        <v>303</v>
      </c>
      <c r="L462" s="3">
        <v>150</v>
      </c>
      <c r="M462" s="4">
        <f t="shared" si="39"/>
        <v>35</v>
      </c>
      <c r="N462" s="5">
        <f t="shared" si="40"/>
        <v>52.5</v>
      </c>
      <c r="O462" s="6" t="str">
        <f t="shared" si="41"/>
        <v/>
      </c>
    </row>
    <row r="463" spans="8:15" ht="16.5" thickTop="1" thickBot="1" x14ac:dyDescent="0.3">
      <c r="H463" s="11">
        <f t="shared" si="38"/>
        <v>8</v>
      </c>
      <c r="I463" s="10">
        <v>35</v>
      </c>
      <c r="J463" s="9">
        <f t="shared" si="42"/>
        <v>57</v>
      </c>
      <c r="K463" s="7" t="s">
        <v>62</v>
      </c>
      <c r="L463" s="3">
        <v>15</v>
      </c>
      <c r="M463" s="4">
        <f t="shared" si="39"/>
        <v>128</v>
      </c>
      <c r="N463" s="5">
        <f t="shared" si="40"/>
        <v>19.2</v>
      </c>
      <c r="O463" s="6" t="str">
        <f t="shared" si="41"/>
        <v/>
      </c>
    </row>
    <row r="464" spans="8:15" ht="16.5" thickTop="1" thickBot="1" x14ac:dyDescent="0.3">
      <c r="H464" s="11">
        <f t="shared" si="38"/>
        <v>9</v>
      </c>
      <c r="I464" s="10">
        <v>35</v>
      </c>
      <c r="J464" s="9">
        <f t="shared" si="42"/>
        <v>265</v>
      </c>
      <c r="K464" s="7" t="s">
        <v>325</v>
      </c>
      <c r="L464" s="3">
        <v>30</v>
      </c>
      <c r="M464" s="4">
        <f t="shared" si="39"/>
        <v>885.7</v>
      </c>
      <c r="N464" s="5">
        <f t="shared" si="40"/>
        <v>265.70999999999998</v>
      </c>
      <c r="O464" s="6" t="str">
        <f t="shared" si="41"/>
        <v/>
      </c>
    </row>
    <row r="465" spans="8:15" ht="16.5" thickTop="1" thickBot="1" x14ac:dyDescent="0.3">
      <c r="H465" s="11">
        <f t="shared" si="38"/>
        <v>10</v>
      </c>
      <c r="I465" s="10">
        <v>35</v>
      </c>
      <c r="J465" s="9">
        <f t="shared" si="42"/>
        <v>222</v>
      </c>
      <c r="K465" s="7" t="s">
        <v>231</v>
      </c>
      <c r="L465" s="3">
        <v>50</v>
      </c>
      <c r="M465" s="4">
        <f t="shared" si="39"/>
        <v>144.4</v>
      </c>
      <c r="N465" s="5">
        <f t="shared" si="40"/>
        <v>72.2</v>
      </c>
      <c r="O465" s="6" t="str">
        <f t="shared" si="41"/>
        <v/>
      </c>
    </row>
    <row r="466" spans="8:15" ht="16.5" thickTop="1" thickBot="1" x14ac:dyDescent="0.3">
      <c r="H466" s="11">
        <f t="shared" si="38"/>
        <v>11</v>
      </c>
      <c r="I466" s="10">
        <v>35</v>
      </c>
      <c r="J466" s="9">
        <f t="shared" si="42"/>
        <v>280</v>
      </c>
      <c r="K466" s="7" t="s">
        <v>347</v>
      </c>
      <c r="L466" s="3">
        <v>50</v>
      </c>
      <c r="M466" s="4">
        <f t="shared" si="39"/>
        <v>83.8</v>
      </c>
      <c r="N466" s="5">
        <f t="shared" si="40"/>
        <v>41.9</v>
      </c>
      <c r="O466" s="6" t="str">
        <f t="shared" si="41"/>
        <v/>
      </c>
    </row>
    <row r="467" spans="8:15" ht="16.5" thickTop="1" thickBot="1" x14ac:dyDescent="0.3">
      <c r="H467" s="11">
        <f t="shared" si="38"/>
        <v>12</v>
      </c>
      <c r="I467" s="10">
        <v>35</v>
      </c>
      <c r="J467" s="9">
        <f t="shared" si="42"/>
        <v>226</v>
      </c>
      <c r="K467" s="7" t="s">
        <v>242</v>
      </c>
      <c r="L467" s="3">
        <v>10</v>
      </c>
      <c r="M467" s="4">
        <f t="shared" si="39"/>
        <v>40</v>
      </c>
      <c r="N467" s="5">
        <f t="shared" si="40"/>
        <v>4</v>
      </c>
      <c r="O467" s="6" t="str">
        <f t="shared" si="41"/>
        <v/>
      </c>
    </row>
    <row r="468" spans="8:15" ht="16.5" thickTop="1" thickBot="1" x14ac:dyDescent="0.3">
      <c r="H468" s="11">
        <f t="shared" si="38"/>
        <v>13</v>
      </c>
      <c r="I468" s="10">
        <v>35</v>
      </c>
      <c r="J468" s="9">
        <f t="shared" si="42"/>
        <v>127</v>
      </c>
      <c r="K468" s="7" t="s">
        <v>298</v>
      </c>
      <c r="L468" s="3">
        <v>1</v>
      </c>
      <c r="M468" s="4">
        <f t="shared" si="39"/>
        <v>277</v>
      </c>
      <c r="N468" s="5">
        <f t="shared" si="40"/>
        <v>2.77</v>
      </c>
      <c r="O468" s="6" t="str">
        <f t="shared" si="41"/>
        <v/>
      </c>
    </row>
    <row r="469" spans="8:15" ht="16.5" thickTop="1" thickBot="1" x14ac:dyDescent="0.3">
      <c r="H469" s="11">
        <f t="shared" si="38"/>
        <v>14</v>
      </c>
      <c r="I469" s="10">
        <v>35</v>
      </c>
      <c r="J469" s="9">
        <f t="shared" si="42"/>
        <v>196</v>
      </c>
      <c r="K469" s="7" t="s">
        <v>127</v>
      </c>
      <c r="L469" s="3">
        <v>5</v>
      </c>
      <c r="M469" s="4">
        <f t="shared" si="39"/>
        <v>0</v>
      </c>
      <c r="N469" s="5">
        <f t="shared" si="40"/>
        <v>0</v>
      </c>
      <c r="O469" s="6" t="str">
        <f t="shared" si="41"/>
        <v/>
      </c>
    </row>
    <row r="470" spans="8:15" ht="16.5" thickTop="1" thickBot="1" x14ac:dyDescent="0.3">
      <c r="H470" s="11">
        <f t="shared" si="38"/>
        <v>15</v>
      </c>
      <c r="I470" s="10">
        <v>35</v>
      </c>
      <c r="J470" s="9">
        <f t="shared" si="42"/>
        <v>125</v>
      </c>
      <c r="K470" s="7" t="s">
        <v>300</v>
      </c>
      <c r="L470" s="3">
        <v>5</v>
      </c>
      <c r="M470" s="4">
        <f t="shared" si="39"/>
        <v>309</v>
      </c>
      <c r="N470" s="5">
        <f t="shared" si="40"/>
        <v>15.450000000000001</v>
      </c>
      <c r="O470" s="6" t="str">
        <f t="shared" si="41"/>
        <v/>
      </c>
    </row>
    <row r="471" spans="8:15" ht="16.5" thickTop="1" thickBot="1" x14ac:dyDescent="0.3">
      <c r="H471" s="11">
        <f t="shared" si="38"/>
        <v>1</v>
      </c>
      <c r="I471" s="10">
        <v>36</v>
      </c>
      <c r="J471" s="9">
        <f t="shared" si="42"/>
        <v>16</v>
      </c>
      <c r="K471" s="7" t="s">
        <v>302</v>
      </c>
      <c r="L471" s="3">
        <v>500</v>
      </c>
      <c r="M471" s="4">
        <f t="shared" si="39"/>
        <v>229</v>
      </c>
      <c r="N471" s="5">
        <f t="shared" si="40"/>
        <v>1145</v>
      </c>
      <c r="O471" s="6">
        <f t="shared" si="41"/>
        <v>1971.53</v>
      </c>
    </row>
    <row r="472" spans="8:15" ht="16.5" thickTop="1" thickBot="1" x14ac:dyDescent="0.3">
      <c r="H472" s="11">
        <f t="shared" si="38"/>
        <v>2</v>
      </c>
      <c r="I472" s="10">
        <v>36</v>
      </c>
      <c r="J472" s="9">
        <f t="shared" si="42"/>
        <v>73</v>
      </c>
      <c r="K472" s="7" t="s">
        <v>303</v>
      </c>
      <c r="L472" s="3">
        <v>150</v>
      </c>
      <c r="M472" s="4">
        <f t="shared" si="39"/>
        <v>35</v>
      </c>
      <c r="N472" s="5">
        <f t="shared" si="40"/>
        <v>52.5</v>
      </c>
      <c r="O472" s="6" t="str">
        <f t="shared" si="41"/>
        <v/>
      </c>
    </row>
    <row r="473" spans="8:15" ht="16.5" thickTop="1" thickBot="1" x14ac:dyDescent="0.3">
      <c r="H473" s="11">
        <f t="shared" si="38"/>
        <v>3</v>
      </c>
      <c r="I473" s="10">
        <v>36</v>
      </c>
      <c r="J473" s="9">
        <f t="shared" si="42"/>
        <v>4</v>
      </c>
      <c r="K473" s="7" t="s">
        <v>342</v>
      </c>
      <c r="L473" s="3">
        <v>300</v>
      </c>
      <c r="M473" s="4">
        <f t="shared" si="39"/>
        <v>81</v>
      </c>
      <c r="N473" s="5">
        <f t="shared" si="40"/>
        <v>243</v>
      </c>
      <c r="O473" s="6" t="str">
        <f t="shared" si="41"/>
        <v/>
      </c>
    </row>
    <row r="474" spans="8:15" ht="16.5" thickTop="1" thickBot="1" x14ac:dyDescent="0.3">
      <c r="H474" s="11">
        <f t="shared" si="38"/>
        <v>4</v>
      </c>
      <c r="I474" s="10">
        <v>36</v>
      </c>
      <c r="J474" s="9">
        <f t="shared" si="42"/>
        <v>63</v>
      </c>
      <c r="K474" s="7" t="s">
        <v>66</v>
      </c>
      <c r="L474" s="3">
        <v>100</v>
      </c>
      <c r="M474" s="4">
        <f t="shared" si="39"/>
        <v>31</v>
      </c>
      <c r="N474" s="5">
        <f t="shared" si="40"/>
        <v>31</v>
      </c>
      <c r="O474" s="6" t="str">
        <f t="shared" si="41"/>
        <v/>
      </c>
    </row>
    <row r="475" spans="8:15" ht="16.5" thickTop="1" thickBot="1" x14ac:dyDescent="0.3">
      <c r="H475" s="11">
        <f t="shared" si="38"/>
        <v>5</v>
      </c>
      <c r="I475" s="10">
        <v>36</v>
      </c>
      <c r="J475" s="9">
        <f t="shared" si="42"/>
        <v>211</v>
      </c>
      <c r="K475" s="7" t="s">
        <v>219</v>
      </c>
      <c r="L475" s="3">
        <v>100</v>
      </c>
      <c r="M475" s="4">
        <f t="shared" si="39"/>
        <v>28.1</v>
      </c>
      <c r="N475" s="5">
        <f t="shared" si="40"/>
        <v>28.1</v>
      </c>
      <c r="O475" s="6" t="str">
        <f t="shared" si="41"/>
        <v/>
      </c>
    </row>
    <row r="476" spans="8:15" ht="16.5" thickTop="1" thickBot="1" x14ac:dyDescent="0.3">
      <c r="H476" s="11">
        <f t="shared" si="38"/>
        <v>6</v>
      </c>
      <c r="I476" s="10">
        <v>36</v>
      </c>
      <c r="J476" s="9">
        <f t="shared" si="42"/>
        <v>179</v>
      </c>
      <c r="K476" s="7" t="s">
        <v>315</v>
      </c>
      <c r="L476" s="3">
        <v>50</v>
      </c>
      <c r="M476" s="4">
        <f t="shared" si="39"/>
        <v>53.6</v>
      </c>
      <c r="N476" s="5">
        <f t="shared" si="40"/>
        <v>26.8</v>
      </c>
      <c r="O476" s="6" t="str">
        <f t="shared" si="41"/>
        <v/>
      </c>
    </row>
    <row r="477" spans="8:15" ht="16.5" thickTop="1" thickBot="1" x14ac:dyDescent="0.3">
      <c r="H477" s="11">
        <f t="shared" si="38"/>
        <v>7</v>
      </c>
      <c r="I477" s="10">
        <v>36</v>
      </c>
      <c r="J477" s="9">
        <f t="shared" si="42"/>
        <v>124</v>
      </c>
      <c r="K477" s="7" t="s">
        <v>343</v>
      </c>
      <c r="L477" s="3">
        <v>50</v>
      </c>
      <c r="M477" s="4">
        <f t="shared" si="39"/>
        <v>47</v>
      </c>
      <c r="N477" s="5">
        <f t="shared" si="40"/>
        <v>23.5</v>
      </c>
      <c r="O477" s="6" t="str">
        <f t="shared" si="41"/>
        <v/>
      </c>
    </row>
    <row r="478" spans="8:15" ht="16.5" thickTop="1" thickBot="1" x14ac:dyDescent="0.3">
      <c r="H478" s="11">
        <f t="shared" si="38"/>
        <v>8</v>
      </c>
      <c r="I478" s="10">
        <v>36</v>
      </c>
      <c r="J478" s="9">
        <f t="shared" si="42"/>
        <v>46</v>
      </c>
      <c r="K478" s="7" t="s">
        <v>319</v>
      </c>
      <c r="L478" s="3">
        <v>30</v>
      </c>
      <c r="M478" s="4">
        <f t="shared" si="39"/>
        <v>395</v>
      </c>
      <c r="N478" s="5">
        <f t="shared" si="40"/>
        <v>118.5</v>
      </c>
      <c r="O478" s="6" t="str">
        <f t="shared" si="41"/>
        <v/>
      </c>
    </row>
    <row r="479" spans="8:15" ht="16.5" thickTop="1" thickBot="1" x14ac:dyDescent="0.3">
      <c r="H479" s="11">
        <f t="shared" si="38"/>
        <v>9</v>
      </c>
      <c r="I479" s="10">
        <v>36</v>
      </c>
      <c r="J479" s="9">
        <f t="shared" si="42"/>
        <v>57</v>
      </c>
      <c r="K479" s="7" t="s">
        <v>62</v>
      </c>
      <c r="L479" s="3">
        <v>15</v>
      </c>
      <c r="M479" s="4">
        <f t="shared" si="39"/>
        <v>128</v>
      </c>
      <c r="N479" s="5">
        <f t="shared" si="40"/>
        <v>19.2</v>
      </c>
      <c r="O479" s="6" t="str">
        <f t="shared" si="41"/>
        <v/>
      </c>
    </row>
    <row r="480" spans="8:15" ht="16.5" thickTop="1" thickBot="1" x14ac:dyDescent="0.3">
      <c r="H480" s="11">
        <f t="shared" si="38"/>
        <v>10</v>
      </c>
      <c r="I480" s="10">
        <v>36</v>
      </c>
      <c r="J480" s="9">
        <f t="shared" si="42"/>
        <v>265</v>
      </c>
      <c r="K480" s="7" t="s">
        <v>325</v>
      </c>
      <c r="L480" s="3">
        <v>30</v>
      </c>
      <c r="M480" s="4">
        <f t="shared" si="39"/>
        <v>885.7</v>
      </c>
      <c r="N480" s="5">
        <f t="shared" si="40"/>
        <v>265.70999999999998</v>
      </c>
      <c r="O480" s="6" t="str">
        <f t="shared" si="41"/>
        <v/>
      </c>
    </row>
    <row r="481" spans="8:15" ht="16.5" thickTop="1" thickBot="1" x14ac:dyDescent="0.3">
      <c r="H481" s="11">
        <f t="shared" si="38"/>
        <v>11</v>
      </c>
      <c r="I481" s="10">
        <v>36</v>
      </c>
      <c r="J481" s="9">
        <f t="shared" si="42"/>
        <v>127</v>
      </c>
      <c r="K481" s="7" t="s">
        <v>298</v>
      </c>
      <c r="L481" s="3">
        <v>1</v>
      </c>
      <c r="M481" s="4">
        <f t="shared" si="39"/>
        <v>277</v>
      </c>
      <c r="N481" s="5">
        <f t="shared" si="40"/>
        <v>2.77</v>
      </c>
      <c r="O481" s="6" t="str">
        <f t="shared" si="41"/>
        <v/>
      </c>
    </row>
    <row r="482" spans="8:15" ht="16.5" thickTop="1" thickBot="1" x14ac:dyDescent="0.3">
      <c r="H482" s="11">
        <f t="shared" si="38"/>
        <v>12</v>
      </c>
      <c r="I482" s="10">
        <v>36</v>
      </c>
      <c r="J482" s="9">
        <f t="shared" si="42"/>
        <v>125</v>
      </c>
      <c r="K482" s="7" t="s">
        <v>300</v>
      </c>
      <c r="L482" s="3">
        <v>5</v>
      </c>
      <c r="M482" s="4">
        <f t="shared" si="39"/>
        <v>309</v>
      </c>
      <c r="N482" s="5">
        <f t="shared" si="40"/>
        <v>15.450000000000001</v>
      </c>
      <c r="O482" s="6" t="str">
        <f t="shared" si="41"/>
        <v/>
      </c>
    </row>
    <row r="483" spans="8:15" ht="16.5" thickTop="1" thickBot="1" x14ac:dyDescent="0.3">
      <c r="H483" s="11">
        <f t="shared" si="38"/>
        <v>13</v>
      </c>
      <c r="I483" s="10">
        <v>36</v>
      </c>
      <c r="J483" s="9">
        <f t="shared" si="42"/>
        <v>196</v>
      </c>
      <c r="K483" s="7" t="s">
        <v>127</v>
      </c>
      <c r="L483" s="3">
        <v>5</v>
      </c>
      <c r="M483" s="4">
        <f t="shared" si="39"/>
        <v>0</v>
      </c>
      <c r="N483" s="5">
        <f t="shared" si="40"/>
        <v>0</v>
      </c>
      <c r="O483" s="6" t="str">
        <f t="shared" si="41"/>
        <v/>
      </c>
    </row>
    <row r="484" spans="8:15" ht="16.5" thickTop="1" thickBot="1" x14ac:dyDescent="0.3">
      <c r="H484" s="11">
        <f t="shared" si="38"/>
        <v>1</v>
      </c>
      <c r="I484" s="10">
        <v>37</v>
      </c>
      <c r="J484" s="9">
        <f t="shared" si="42"/>
        <v>3</v>
      </c>
      <c r="K484" s="7" t="s">
        <v>13</v>
      </c>
      <c r="L484" s="3">
        <v>500</v>
      </c>
      <c r="M484" s="4">
        <f t="shared" si="39"/>
        <v>410</v>
      </c>
      <c r="N484" s="5">
        <f t="shared" si="40"/>
        <v>2050</v>
      </c>
      <c r="O484" s="6">
        <f t="shared" si="41"/>
        <v>3129.86</v>
      </c>
    </row>
    <row r="485" spans="8:15" ht="16.5" thickTop="1" thickBot="1" x14ac:dyDescent="0.3">
      <c r="H485" s="11">
        <f t="shared" si="38"/>
        <v>2</v>
      </c>
      <c r="I485" s="10">
        <v>37</v>
      </c>
      <c r="J485" s="9">
        <f t="shared" si="42"/>
        <v>276</v>
      </c>
      <c r="K485" s="7" t="s">
        <v>338</v>
      </c>
      <c r="L485" s="3">
        <v>50</v>
      </c>
      <c r="M485" s="4">
        <f t="shared" si="39"/>
        <v>98.5</v>
      </c>
      <c r="N485" s="5">
        <f t="shared" si="40"/>
        <v>49.25</v>
      </c>
      <c r="O485" s="6" t="str">
        <f t="shared" si="41"/>
        <v/>
      </c>
    </row>
    <row r="486" spans="8:15" ht="16.5" thickTop="1" thickBot="1" x14ac:dyDescent="0.3">
      <c r="H486" s="11">
        <f t="shared" si="38"/>
        <v>3</v>
      </c>
      <c r="I486" s="10">
        <v>37</v>
      </c>
      <c r="J486" s="9">
        <f t="shared" si="42"/>
        <v>57</v>
      </c>
      <c r="K486" s="7" t="s">
        <v>62</v>
      </c>
      <c r="L486" s="3">
        <v>15</v>
      </c>
      <c r="M486" s="4">
        <f t="shared" si="39"/>
        <v>128</v>
      </c>
      <c r="N486" s="5">
        <f t="shared" si="40"/>
        <v>19.2</v>
      </c>
      <c r="O486" s="6" t="str">
        <f t="shared" si="41"/>
        <v/>
      </c>
    </row>
    <row r="487" spans="8:15" ht="16.5" thickTop="1" thickBot="1" x14ac:dyDescent="0.3">
      <c r="H487" s="11">
        <f t="shared" si="38"/>
        <v>4</v>
      </c>
      <c r="I487" s="10">
        <v>37</v>
      </c>
      <c r="J487" s="9">
        <f t="shared" si="42"/>
        <v>275</v>
      </c>
      <c r="K487" s="7" t="s">
        <v>337</v>
      </c>
      <c r="L487" s="3">
        <v>50</v>
      </c>
      <c r="M487" s="4">
        <f t="shared" si="39"/>
        <v>72.099999999999994</v>
      </c>
      <c r="N487" s="5">
        <f t="shared" si="40"/>
        <v>36.049999999999997</v>
      </c>
      <c r="O487" s="6" t="str">
        <f t="shared" si="41"/>
        <v/>
      </c>
    </row>
    <row r="488" spans="8:15" ht="16.5" thickTop="1" thickBot="1" x14ac:dyDescent="0.3">
      <c r="H488" s="11">
        <f t="shared" si="38"/>
        <v>5</v>
      </c>
      <c r="I488" s="10">
        <v>37</v>
      </c>
      <c r="J488" s="9">
        <f t="shared" si="42"/>
        <v>214</v>
      </c>
      <c r="K488" s="7" t="s">
        <v>222</v>
      </c>
      <c r="L488" s="3">
        <v>50</v>
      </c>
      <c r="M488" s="4">
        <f t="shared" si="39"/>
        <v>35</v>
      </c>
      <c r="N488" s="5">
        <f t="shared" si="40"/>
        <v>17.5</v>
      </c>
      <c r="O488" s="6" t="str">
        <f t="shared" si="41"/>
        <v/>
      </c>
    </row>
    <row r="489" spans="8:15" ht="16.5" thickTop="1" thickBot="1" x14ac:dyDescent="0.3">
      <c r="H489" s="11">
        <f t="shared" si="38"/>
        <v>6</v>
      </c>
      <c r="I489" s="10">
        <v>37</v>
      </c>
      <c r="J489" s="9">
        <f t="shared" si="42"/>
        <v>179</v>
      </c>
      <c r="K489" s="7" t="s">
        <v>315</v>
      </c>
      <c r="L489" s="3">
        <v>30</v>
      </c>
      <c r="M489" s="4">
        <f t="shared" si="39"/>
        <v>53.6</v>
      </c>
      <c r="N489" s="5">
        <f t="shared" si="40"/>
        <v>16.080000000000002</v>
      </c>
      <c r="O489" s="6" t="str">
        <f t="shared" si="41"/>
        <v/>
      </c>
    </row>
    <row r="490" spans="8:15" ht="16.5" thickTop="1" thickBot="1" x14ac:dyDescent="0.3">
      <c r="H490" s="11">
        <f t="shared" si="38"/>
        <v>7</v>
      </c>
      <c r="I490" s="10">
        <v>37</v>
      </c>
      <c r="J490" s="9">
        <f t="shared" si="42"/>
        <v>46</v>
      </c>
      <c r="K490" s="7" t="s">
        <v>319</v>
      </c>
      <c r="L490" s="3">
        <v>30</v>
      </c>
      <c r="M490" s="4">
        <f t="shared" si="39"/>
        <v>395</v>
      </c>
      <c r="N490" s="5">
        <f t="shared" si="40"/>
        <v>118.5</v>
      </c>
      <c r="O490" s="6" t="str">
        <f t="shared" si="41"/>
        <v/>
      </c>
    </row>
    <row r="491" spans="8:15" ht="16.5" thickTop="1" thickBot="1" x14ac:dyDescent="0.3">
      <c r="H491" s="11">
        <f t="shared" si="38"/>
        <v>8</v>
      </c>
      <c r="I491" s="10">
        <v>37</v>
      </c>
      <c r="J491" s="9">
        <f t="shared" si="42"/>
        <v>47</v>
      </c>
      <c r="K491" s="7" t="s">
        <v>54</v>
      </c>
      <c r="L491" s="3">
        <v>30</v>
      </c>
      <c r="M491" s="4">
        <f t="shared" si="39"/>
        <v>324</v>
      </c>
      <c r="N491" s="5">
        <f t="shared" si="40"/>
        <v>97.2</v>
      </c>
      <c r="O491" s="6" t="str">
        <f t="shared" si="41"/>
        <v/>
      </c>
    </row>
    <row r="492" spans="8:15" ht="16.5" thickTop="1" thickBot="1" x14ac:dyDescent="0.3">
      <c r="H492" s="11">
        <f t="shared" si="38"/>
        <v>9</v>
      </c>
      <c r="I492" s="10">
        <v>37</v>
      </c>
      <c r="J492" s="9">
        <f t="shared" si="42"/>
        <v>265</v>
      </c>
      <c r="K492" s="7" t="s">
        <v>325</v>
      </c>
      <c r="L492" s="3">
        <v>30</v>
      </c>
      <c r="M492" s="4">
        <f t="shared" si="39"/>
        <v>885.7</v>
      </c>
      <c r="N492" s="5">
        <f t="shared" si="40"/>
        <v>265.70999999999998</v>
      </c>
      <c r="O492" s="6" t="str">
        <f t="shared" si="41"/>
        <v/>
      </c>
    </row>
    <row r="493" spans="8:15" ht="16.5" thickTop="1" thickBot="1" x14ac:dyDescent="0.3">
      <c r="H493" s="11">
        <f t="shared" si="38"/>
        <v>10</v>
      </c>
      <c r="I493" s="10">
        <v>37</v>
      </c>
      <c r="J493" s="9">
        <f t="shared" si="42"/>
        <v>125</v>
      </c>
      <c r="K493" s="7" t="s">
        <v>300</v>
      </c>
      <c r="L493" s="3">
        <v>5</v>
      </c>
      <c r="M493" s="4">
        <f t="shared" si="39"/>
        <v>309</v>
      </c>
      <c r="N493" s="5">
        <f t="shared" si="40"/>
        <v>15.450000000000001</v>
      </c>
      <c r="O493" s="6" t="str">
        <f t="shared" si="41"/>
        <v/>
      </c>
    </row>
    <row r="494" spans="8:15" ht="16.5" thickTop="1" thickBot="1" x14ac:dyDescent="0.3">
      <c r="H494" s="11">
        <f t="shared" si="38"/>
        <v>11</v>
      </c>
      <c r="I494" s="10">
        <v>37</v>
      </c>
      <c r="J494" s="9">
        <f t="shared" si="42"/>
        <v>228</v>
      </c>
      <c r="K494" s="7" t="s">
        <v>244</v>
      </c>
      <c r="L494" s="3">
        <v>30</v>
      </c>
      <c r="M494" s="4">
        <f t="shared" si="39"/>
        <v>18</v>
      </c>
      <c r="N494" s="5">
        <f t="shared" si="40"/>
        <v>5.4</v>
      </c>
      <c r="O494" s="6" t="str">
        <f t="shared" si="41"/>
        <v/>
      </c>
    </row>
    <row r="495" spans="8:15" ht="16.5" thickTop="1" thickBot="1" x14ac:dyDescent="0.3">
      <c r="H495" s="11">
        <f t="shared" si="38"/>
        <v>12</v>
      </c>
      <c r="I495" s="10">
        <v>37</v>
      </c>
      <c r="J495" s="9">
        <f t="shared" si="42"/>
        <v>281</v>
      </c>
      <c r="K495" s="7" t="s">
        <v>359</v>
      </c>
      <c r="L495" s="3">
        <v>30</v>
      </c>
      <c r="M495" s="4">
        <f t="shared" si="39"/>
        <v>25</v>
      </c>
      <c r="N495" s="5">
        <f t="shared" si="40"/>
        <v>7.5</v>
      </c>
      <c r="O495" s="6" t="str">
        <f t="shared" si="41"/>
        <v/>
      </c>
    </row>
    <row r="496" spans="8:15" ht="16.5" thickTop="1" thickBot="1" x14ac:dyDescent="0.3">
      <c r="H496" s="11">
        <f t="shared" si="38"/>
        <v>13</v>
      </c>
      <c r="I496" s="10">
        <v>37</v>
      </c>
      <c r="J496" s="9">
        <f t="shared" si="42"/>
        <v>282</v>
      </c>
      <c r="K496" s="7" t="s">
        <v>361</v>
      </c>
      <c r="L496" s="3">
        <v>200</v>
      </c>
      <c r="M496" s="4">
        <f t="shared" si="39"/>
        <v>157.9</v>
      </c>
      <c r="N496" s="5">
        <f t="shared" si="40"/>
        <v>315.8</v>
      </c>
      <c r="O496" s="6" t="str">
        <f t="shared" si="41"/>
        <v/>
      </c>
    </row>
    <row r="497" spans="8:15" ht="16.5" thickTop="1" thickBot="1" x14ac:dyDescent="0.3">
      <c r="H497" s="11">
        <f t="shared" si="38"/>
        <v>14</v>
      </c>
      <c r="I497" s="10">
        <v>37</v>
      </c>
      <c r="J497" s="9">
        <f t="shared" si="42"/>
        <v>283</v>
      </c>
      <c r="K497" s="7" t="s">
        <v>362</v>
      </c>
      <c r="L497" s="3">
        <v>100</v>
      </c>
      <c r="M497" s="4">
        <f t="shared" si="39"/>
        <v>64.8</v>
      </c>
      <c r="N497" s="5">
        <f t="shared" si="40"/>
        <v>64.8</v>
      </c>
      <c r="O497" s="6" t="str">
        <f t="shared" si="41"/>
        <v/>
      </c>
    </row>
    <row r="498" spans="8:15" ht="16.5" thickTop="1" thickBot="1" x14ac:dyDescent="0.3">
      <c r="H498" s="11">
        <f t="shared" si="38"/>
        <v>15</v>
      </c>
      <c r="I498" s="10">
        <v>37</v>
      </c>
      <c r="J498" s="9">
        <f t="shared" si="42"/>
        <v>284</v>
      </c>
      <c r="K498" s="7" t="s">
        <v>363</v>
      </c>
      <c r="L498" s="3">
        <v>30</v>
      </c>
      <c r="M498" s="4">
        <f t="shared" si="39"/>
        <v>171.4</v>
      </c>
      <c r="N498" s="5">
        <f t="shared" si="40"/>
        <v>51.42</v>
      </c>
      <c r="O498" s="6" t="str">
        <f t="shared" si="41"/>
        <v/>
      </c>
    </row>
    <row r="499" spans="8:15" ht="16.5" thickTop="1" thickBot="1" x14ac:dyDescent="0.3">
      <c r="H499" s="11">
        <f t="shared" si="38"/>
        <v>1</v>
      </c>
      <c r="I499" s="10">
        <v>38</v>
      </c>
      <c r="J499" s="9">
        <f t="shared" si="42"/>
        <v>285</v>
      </c>
      <c r="K499" s="7" t="s">
        <v>364</v>
      </c>
      <c r="L499" s="3">
        <v>500</v>
      </c>
      <c r="M499" s="4">
        <f t="shared" si="39"/>
        <v>296.39999999999998</v>
      </c>
      <c r="N499" s="5">
        <f t="shared" si="40"/>
        <v>1482</v>
      </c>
      <c r="O499" s="6">
        <f t="shared" si="41"/>
        <v>4354.9049999999997</v>
      </c>
    </row>
    <row r="500" spans="8:15" ht="16.5" thickTop="1" thickBot="1" x14ac:dyDescent="0.3">
      <c r="H500" s="11">
        <f t="shared" si="38"/>
        <v>2</v>
      </c>
      <c r="I500" s="10">
        <v>38</v>
      </c>
      <c r="J500" s="9">
        <f t="shared" si="42"/>
        <v>286</v>
      </c>
      <c r="K500" s="7" t="s">
        <v>365</v>
      </c>
      <c r="L500" s="3">
        <v>300</v>
      </c>
      <c r="M500" s="4">
        <f t="shared" si="39"/>
        <v>326.10000000000002</v>
      </c>
      <c r="N500" s="5">
        <f t="shared" si="40"/>
        <v>978.30000000000007</v>
      </c>
      <c r="O500" s="6" t="str">
        <f t="shared" si="41"/>
        <v/>
      </c>
    </row>
    <row r="501" spans="8:15" ht="16.5" thickTop="1" thickBot="1" x14ac:dyDescent="0.3">
      <c r="H501" s="11">
        <f t="shared" si="38"/>
        <v>3</v>
      </c>
      <c r="I501" s="10">
        <v>38</v>
      </c>
      <c r="J501" s="9">
        <f t="shared" si="42"/>
        <v>287</v>
      </c>
      <c r="K501" s="7" t="s">
        <v>366</v>
      </c>
      <c r="L501" s="3">
        <v>300</v>
      </c>
      <c r="M501" s="4">
        <f t="shared" si="39"/>
        <v>139.1</v>
      </c>
      <c r="N501" s="5">
        <f t="shared" si="40"/>
        <v>417.3</v>
      </c>
      <c r="O501" s="6" t="str">
        <f t="shared" si="41"/>
        <v/>
      </c>
    </row>
    <row r="502" spans="8:15" ht="16.5" thickTop="1" thickBot="1" x14ac:dyDescent="0.3">
      <c r="H502" s="11">
        <f t="shared" si="38"/>
        <v>4</v>
      </c>
      <c r="I502" s="10">
        <v>38</v>
      </c>
      <c r="J502" s="9">
        <f t="shared" si="42"/>
        <v>63</v>
      </c>
      <c r="K502" s="7" t="s">
        <v>66</v>
      </c>
      <c r="L502" s="3">
        <v>100</v>
      </c>
      <c r="M502" s="4">
        <f t="shared" si="39"/>
        <v>31</v>
      </c>
      <c r="N502" s="5">
        <f t="shared" si="40"/>
        <v>31</v>
      </c>
      <c r="O502" s="6" t="str">
        <f t="shared" si="41"/>
        <v/>
      </c>
    </row>
    <row r="503" spans="8:15" ht="16.5" thickTop="1" thickBot="1" x14ac:dyDescent="0.3">
      <c r="H503" s="11">
        <f t="shared" si="38"/>
        <v>5</v>
      </c>
      <c r="I503" s="10">
        <v>38</v>
      </c>
      <c r="J503" s="9">
        <f t="shared" si="42"/>
        <v>218</v>
      </c>
      <c r="K503" s="7" t="s">
        <v>304</v>
      </c>
      <c r="L503" s="3">
        <v>100</v>
      </c>
      <c r="M503" s="4">
        <f t="shared" si="39"/>
        <v>16</v>
      </c>
      <c r="N503" s="5">
        <f t="shared" si="40"/>
        <v>16</v>
      </c>
      <c r="O503" s="6" t="str">
        <f t="shared" si="41"/>
        <v/>
      </c>
    </row>
    <row r="504" spans="8:15" ht="16.5" thickTop="1" thickBot="1" x14ac:dyDescent="0.3">
      <c r="H504" s="11">
        <f t="shared" si="38"/>
        <v>6</v>
      </c>
      <c r="I504" s="10">
        <v>38</v>
      </c>
      <c r="J504" s="9">
        <f t="shared" si="42"/>
        <v>73</v>
      </c>
      <c r="K504" s="7" t="s">
        <v>303</v>
      </c>
      <c r="L504" s="3">
        <v>150</v>
      </c>
      <c r="M504" s="4">
        <f t="shared" si="39"/>
        <v>35</v>
      </c>
      <c r="N504" s="5">
        <f t="shared" si="40"/>
        <v>52.5</v>
      </c>
      <c r="O504" s="6" t="str">
        <f t="shared" si="41"/>
        <v/>
      </c>
    </row>
    <row r="505" spans="8:15" ht="16.5" thickTop="1" thickBot="1" x14ac:dyDescent="0.3">
      <c r="H505" s="11">
        <f t="shared" si="38"/>
        <v>7</v>
      </c>
      <c r="I505" s="10">
        <v>38</v>
      </c>
      <c r="J505" s="9">
        <f t="shared" si="42"/>
        <v>57</v>
      </c>
      <c r="K505" s="7" t="s">
        <v>62</v>
      </c>
      <c r="L505" s="3">
        <v>15</v>
      </c>
      <c r="M505" s="4">
        <f t="shared" si="39"/>
        <v>128</v>
      </c>
      <c r="N505" s="5">
        <f t="shared" si="40"/>
        <v>19.2</v>
      </c>
      <c r="O505" s="6" t="str">
        <f t="shared" si="41"/>
        <v/>
      </c>
    </row>
    <row r="506" spans="8:15" ht="16.5" thickTop="1" thickBot="1" x14ac:dyDescent="0.3">
      <c r="H506" s="11">
        <f t="shared" si="38"/>
        <v>8</v>
      </c>
      <c r="I506" s="10">
        <v>38</v>
      </c>
      <c r="J506" s="9">
        <f t="shared" si="42"/>
        <v>149</v>
      </c>
      <c r="K506" s="7" t="s">
        <v>296</v>
      </c>
      <c r="L506" s="3">
        <v>50</v>
      </c>
      <c r="M506" s="4">
        <f t="shared" si="39"/>
        <v>110</v>
      </c>
      <c r="N506" s="5">
        <f t="shared" si="40"/>
        <v>55</v>
      </c>
      <c r="O506" s="6" t="str">
        <f t="shared" si="41"/>
        <v/>
      </c>
    </row>
    <row r="507" spans="8:15" ht="16.5" thickTop="1" thickBot="1" x14ac:dyDescent="0.3">
      <c r="H507" s="11">
        <f t="shared" si="38"/>
        <v>9</v>
      </c>
      <c r="I507" s="10">
        <v>38</v>
      </c>
      <c r="J507" s="9">
        <f t="shared" si="42"/>
        <v>143</v>
      </c>
      <c r="K507" s="7" t="s">
        <v>329</v>
      </c>
      <c r="L507" s="3">
        <v>500</v>
      </c>
      <c r="M507" s="4">
        <f t="shared" si="39"/>
        <v>162</v>
      </c>
      <c r="N507" s="5">
        <f t="shared" si="40"/>
        <v>810</v>
      </c>
      <c r="O507" s="6" t="str">
        <f t="shared" si="41"/>
        <v/>
      </c>
    </row>
    <row r="508" spans="8:15" ht="16.5" thickTop="1" thickBot="1" x14ac:dyDescent="0.3">
      <c r="H508" s="11">
        <f t="shared" si="38"/>
        <v>10</v>
      </c>
      <c r="I508" s="10">
        <v>38</v>
      </c>
      <c r="J508" s="9">
        <f t="shared" si="42"/>
        <v>127</v>
      </c>
      <c r="K508" s="7" t="s">
        <v>298</v>
      </c>
      <c r="L508" s="3">
        <v>2</v>
      </c>
      <c r="M508" s="4">
        <f t="shared" si="39"/>
        <v>277</v>
      </c>
      <c r="N508" s="5">
        <f t="shared" si="40"/>
        <v>5.54</v>
      </c>
      <c r="O508" s="6" t="str">
        <f t="shared" si="41"/>
        <v/>
      </c>
    </row>
    <row r="509" spans="8:15" ht="16.5" thickTop="1" thickBot="1" x14ac:dyDescent="0.3">
      <c r="H509" s="11">
        <f t="shared" si="38"/>
        <v>11</v>
      </c>
      <c r="I509" s="10">
        <v>38</v>
      </c>
      <c r="J509" s="9">
        <f t="shared" si="42"/>
        <v>66</v>
      </c>
      <c r="K509" s="7" t="s">
        <v>299</v>
      </c>
      <c r="L509" s="3">
        <v>5</v>
      </c>
      <c r="M509" s="4">
        <f t="shared" si="39"/>
        <v>101.3</v>
      </c>
      <c r="N509" s="5">
        <f t="shared" si="40"/>
        <v>5.0650000000000004</v>
      </c>
      <c r="O509" s="6" t="str">
        <f t="shared" si="41"/>
        <v/>
      </c>
    </row>
    <row r="510" spans="8:15" ht="16.5" thickTop="1" thickBot="1" x14ac:dyDescent="0.3">
      <c r="H510" s="11">
        <f t="shared" si="38"/>
        <v>12</v>
      </c>
      <c r="I510" s="10">
        <v>38</v>
      </c>
      <c r="J510" s="9">
        <f t="shared" si="42"/>
        <v>65</v>
      </c>
      <c r="K510" s="7" t="s">
        <v>232</v>
      </c>
      <c r="L510" s="3">
        <v>5</v>
      </c>
      <c r="M510" s="4">
        <f t="shared" si="39"/>
        <v>36.799999999999997</v>
      </c>
      <c r="N510" s="5">
        <f t="shared" si="40"/>
        <v>1.84</v>
      </c>
      <c r="O510" s="6" t="str">
        <f t="shared" si="41"/>
        <v/>
      </c>
    </row>
    <row r="511" spans="8:15" ht="16.5" thickTop="1" thickBot="1" x14ac:dyDescent="0.3">
      <c r="H511" s="11">
        <f t="shared" si="38"/>
        <v>13</v>
      </c>
      <c r="I511" s="10">
        <v>38</v>
      </c>
      <c r="J511" s="9">
        <f t="shared" si="42"/>
        <v>264</v>
      </c>
      <c r="K511" s="7" t="s">
        <v>323</v>
      </c>
      <c r="L511" s="3">
        <v>50</v>
      </c>
      <c r="M511" s="4">
        <f t="shared" si="39"/>
        <v>400</v>
      </c>
      <c r="N511" s="5">
        <f t="shared" si="40"/>
        <v>200</v>
      </c>
      <c r="O511" s="6" t="str">
        <f t="shared" si="41"/>
        <v/>
      </c>
    </row>
    <row r="512" spans="8:15" ht="16.5" thickTop="1" thickBot="1" x14ac:dyDescent="0.3">
      <c r="H512" s="11">
        <f t="shared" si="38"/>
        <v>14</v>
      </c>
      <c r="I512" s="10">
        <v>38</v>
      </c>
      <c r="J512" s="9">
        <f t="shared" si="42"/>
        <v>265</v>
      </c>
      <c r="K512" s="7" t="s">
        <v>325</v>
      </c>
      <c r="L512" s="3">
        <v>30</v>
      </c>
      <c r="M512" s="4">
        <f t="shared" si="39"/>
        <v>885.7</v>
      </c>
      <c r="N512" s="5">
        <f t="shared" si="40"/>
        <v>265.70999999999998</v>
      </c>
      <c r="O512" s="6" t="str">
        <f t="shared" si="41"/>
        <v/>
      </c>
    </row>
    <row r="513" spans="8:15" ht="16.5" thickTop="1" thickBot="1" x14ac:dyDescent="0.3">
      <c r="H513" s="11">
        <f t="shared" si="38"/>
        <v>15</v>
      </c>
      <c r="I513" s="10">
        <v>38</v>
      </c>
      <c r="J513" s="9">
        <f t="shared" si="42"/>
        <v>196</v>
      </c>
      <c r="K513" s="7" t="s">
        <v>127</v>
      </c>
      <c r="L513" s="3">
        <v>5</v>
      </c>
      <c r="M513" s="4">
        <f t="shared" si="39"/>
        <v>0</v>
      </c>
      <c r="N513" s="5">
        <f t="shared" si="40"/>
        <v>0</v>
      </c>
      <c r="O513" s="6" t="str">
        <f t="shared" si="41"/>
        <v/>
      </c>
    </row>
    <row r="514" spans="8:15" ht="16.5" thickTop="1" thickBot="1" x14ac:dyDescent="0.3">
      <c r="H514" s="11">
        <f t="shared" si="38"/>
        <v>16</v>
      </c>
      <c r="I514" s="10">
        <v>38</v>
      </c>
      <c r="J514" s="9">
        <f t="shared" si="42"/>
        <v>125</v>
      </c>
      <c r="K514" s="7" t="s">
        <v>300</v>
      </c>
      <c r="L514" s="3">
        <v>5</v>
      </c>
      <c r="M514" s="4">
        <f t="shared" si="39"/>
        <v>309</v>
      </c>
      <c r="N514" s="5">
        <f t="shared" si="40"/>
        <v>15.450000000000001</v>
      </c>
      <c r="O514" s="6" t="str">
        <f t="shared" si="41"/>
        <v/>
      </c>
    </row>
    <row r="515" spans="8:15" ht="16.5" thickTop="1" thickBot="1" x14ac:dyDescent="0.3">
      <c r="H515" s="11">
        <f t="shared" ref="H515:H578" si="43">IF(I515=I514,H514+1,1)</f>
        <v>1</v>
      </c>
      <c r="I515" s="10">
        <v>39</v>
      </c>
      <c r="J515" s="9">
        <f t="shared" si="42"/>
        <v>288</v>
      </c>
      <c r="K515" s="7" t="s">
        <v>367</v>
      </c>
      <c r="L515" s="3">
        <v>250</v>
      </c>
      <c r="M515" s="4">
        <f t="shared" ref="M515:M578" si="44">VLOOKUP(J515,$A:$C,3,FALSE)</f>
        <v>296.8</v>
      </c>
      <c r="N515" s="5">
        <f t="shared" ref="N515:N578" si="45">L515*M515*0.01</f>
        <v>742</v>
      </c>
      <c r="O515" s="6">
        <f t="shared" ref="O515:O578" si="46">IF(H515&lt;&gt;1,"",SUMIF(I515:I570,I515,N515:N570))</f>
        <v>1619.4799999999998</v>
      </c>
    </row>
    <row r="516" spans="8:15" ht="16.5" thickTop="1" thickBot="1" x14ac:dyDescent="0.3">
      <c r="H516" s="11">
        <f t="shared" si="43"/>
        <v>2</v>
      </c>
      <c r="I516" s="10">
        <v>39</v>
      </c>
      <c r="J516" s="9">
        <f t="shared" ref="J516:J579" si="47">INDEX(A:A,MATCH(PROPER(TRIM(K516)),B:B,0))</f>
        <v>289</v>
      </c>
      <c r="K516" s="7" t="s">
        <v>368</v>
      </c>
      <c r="L516" s="3">
        <v>250</v>
      </c>
      <c r="M516" s="4">
        <f t="shared" si="44"/>
        <v>287.5</v>
      </c>
      <c r="N516" s="5">
        <f t="shared" si="45"/>
        <v>718.75</v>
      </c>
      <c r="O516" s="6" t="str">
        <f t="shared" si="46"/>
        <v/>
      </c>
    </row>
    <row r="517" spans="8:15" ht="16.5" thickTop="1" thickBot="1" x14ac:dyDescent="0.3">
      <c r="H517" s="11">
        <f t="shared" si="43"/>
        <v>3</v>
      </c>
      <c r="I517" s="10">
        <v>39</v>
      </c>
      <c r="J517" s="9">
        <f t="shared" si="47"/>
        <v>225</v>
      </c>
      <c r="K517" s="7" t="s">
        <v>241</v>
      </c>
      <c r="L517" s="3">
        <v>50</v>
      </c>
      <c r="M517" s="4">
        <f t="shared" si="44"/>
        <v>32</v>
      </c>
      <c r="N517" s="5">
        <f t="shared" si="45"/>
        <v>16</v>
      </c>
      <c r="O517" s="6" t="str">
        <f t="shared" si="46"/>
        <v/>
      </c>
    </row>
    <row r="518" spans="8:15" ht="16.5" thickTop="1" thickBot="1" x14ac:dyDescent="0.3">
      <c r="H518" s="11">
        <f t="shared" si="43"/>
        <v>4</v>
      </c>
      <c r="I518" s="10">
        <v>39</v>
      </c>
      <c r="J518" s="9">
        <f t="shared" si="47"/>
        <v>57</v>
      </c>
      <c r="K518" s="7" t="s">
        <v>62</v>
      </c>
      <c r="L518" s="3">
        <v>10</v>
      </c>
      <c r="M518" s="4">
        <f t="shared" si="44"/>
        <v>128</v>
      </c>
      <c r="N518" s="5">
        <f t="shared" si="45"/>
        <v>12.8</v>
      </c>
      <c r="O518" s="6" t="str">
        <f t="shared" si="46"/>
        <v/>
      </c>
    </row>
    <row r="519" spans="8:15" ht="16.5" thickTop="1" thickBot="1" x14ac:dyDescent="0.3">
      <c r="H519" s="11">
        <f t="shared" si="43"/>
        <v>5</v>
      </c>
      <c r="I519" s="10">
        <v>39</v>
      </c>
      <c r="J519" s="9">
        <f t="shared" si="47"/>
        <v>215</v>
      </c>
      <c r="K519" s="7" t="s">
        <v>223</v>
      </c>
      <c r="L519" s="3">
        <v>10</v>
      </c>
      <c r="M519" s="4">
        <f t="shared" si="44"/>
        <v>80</v>
      </c>
      <c r="N519" s="5">
        <f t="shared" si="45"/>
        <v>8</v>
      </c>
      <c r="O519" s="6" t="str">
        <f t="shared" si="46"/>
        <v/>
      </c>
    </row>
    <row r="520" spans="8:15" ht="16.5" thickTop="1" thickBot="1" x14ac:dyDescent="0.3">
      <c r="H520" s="11">
        <f t="shared" si="43"/>
        <v>6</v>
      </c>
      <c r="I520" s="10">
        <v>39</v>
      </c>
      <c r="J520" s="9">
        <f t="shared" si="47"/>
        <v>179</v>
      </c>
      <c r="K520" s="7" t="s">
        <v>315</v>
      </c>
      <c r="L520" s="3">
        <v>15</v>
      </c>
      <c r="M520" s="4">
        <f t="shared" si="44"/>
        <v>53.6</v>
      </c>
      <c r="N520" s="5">
        <f t="shared" si="45"/>
        <v>8.0400000000000009</v>
      </c>
      <c r="O520" s="6" t="str">
        <f t="shared" si="46"/>
        <v/>
      </c>
    </row>
    <row r="521" spans="8:15" ht="16.5" thickTop="1" thickBot="1" x14ac:dyDescent="0.3">
      <c r="H521" s="11">
        <f t="shared" si="43"/>
        <v>7</v>
      </c>
      <c r="I521" s="10">
        <v>39</v>
      </c>
      <c r="J521" s="9">
        <f t="shared" si="47"/>
        <v>220</v>
      </c>
      <c r="K521" s="7" t="s">
        <v>229</v>
      </c>
      <c r="L521" s="3">
        <v>5</v>
      </c>
      <c r="M521" s="4">
        <f t="shared" si="44"/>
        <v>857</v>
      </c>
      <c r="N521" s="5">
        <f t="shared" si="45"/>
        <v>42.85</v>
      </c>
      <c r="O521" s="6" t="str">
        <f t="shared" si="46"/>
        <v/>
      </c>
    </row>
    <row r="522" spans="8:15" ht="16.5" thickTop="1" thickBot="1" x14ac:dyDescent="0.3">
      <c r="H522" s="11">
        <f t="shared" si="43"/>
        <v>8</v>
      </c>
      <c r="I522" s="10">
        <v>39</v>
      </c>
      <c r="J522" s="9">
        <f t="shared" si="47"/>
        <v>227</v>
      </c>
      <c r="K522" s="7" t="s">
        <v>243</v>
      </c>
      <c r="L522" s="3">
        <v>15</v>
      </c>
      <c r="M522" s="4">
        <f t="shared" si="44"/>
        <v>375</v>
      </c>
      <c r="N522" s="5">
        <f t="shared" si="45"/>
        <v>56.25</v>
      </c>
      <c r="O522" s="6" t="str">
        <f t="shared" si="46"/>
        <v/>
      </c>
    </row>
    <row r="523" spans="8:15" ht="16.5" thickTop="1" thickBot="1" x14ac:dyDescent="0.3">
      <c r="H523" s="11">
        <f t="shared" si="43"/>
        <v>9</v>
      </c>
      <c r="I523" s="10">
        <v>39</v>
      </c>
      <c r="J523" s="9">
        <f t="shared" si="47"/>
        <v>196</v>
      </c>
      <c r="K523" s="7" t="s">
        <v>127</v>
      </c>
      <c r="L523" s="3">
        <v>5</v>
      </c>
      <c r="M523" s="4">
        <f t="shared" si="44"/>
        <v>0</v>
      </c>
      <c r="N523" s="5">
        <f t="shared" si="45"/>
        <v>0</v>
      </c>
      <c r="O523" s="6" t="str">
        <f t="shared" si="46"/>
        <v/>
      </c>
    </row>
    <row r="524" spans="8:15" ht="16.5" thickTop="1" thickBot="1" x14ac:dyDescent="0.3">
      <c r="H524" s="11">
        <f t="shared" si="43"/>
        <v>10</v>
      </c>
      <c r="I524" s="10">
        <v>39</v>
      </c>
      <c r="J524" s="9">
        <f t="shared" si="47"/>
        <v>290</v>
      </c>
      <c r="K524" s="7" t="s">
        <v>369</v>
      </c>
      <c r="L524" s="3">
        <v>5</v>
      </c>
      <c r="M524" s="4">
        <f t="shared" si="44"/>
        <v>295.8</v>
      </c>
      <c r="N524" s="5">
        <f t="shared" si="45"/>
        <v>14.790000000000001</v>
      </c>
      <c r="O524" s="6" t="str">
        <f t="shared" si="46"/>
        <v/>
      </c>
    </row>
    <row r="525" spans="8:15" ht="16.5" thickTop="1" thickBot="1" x14ac:dyDescent="0.3">
      <c r="H525" s="11">
        <f t="shared" si="43"/>
        <v>1</v>
      </c>
      <c r="I525" s="10">
        <v>40</v>
      </c>
      <c r="J525" s="9">
        <f t="shared" si="47"/>
        <v>3</v>
      </c>
      <c r="K525" s="7" t="s">
        <v>13</v>
      </c>
      <c r="L525" s="3">
        <v>500</v>
      </c>
      <c r="M525" s="4">
        <f t="shared" si="44"/>
        <v>410</v>
      </c>
      <c r="N525" s="5">
        <f t="shared" si="45"/>
        <v>2050</v>
      </c>
      <c r="O525" s="6">
        <f t="shared" si="46"/>
        <v>3467.3199999999997</v>
      </c>
    </row>
    <row r="526" spans="8:15" ht="16.5" thickTop="1" thickBot="1" x14ac:dyDescent="0.3">
      <c r="H526" s="11">
        <f t="shared" si="43"/>
        <v>2</v>
      </c>
      <c r="I526" s="10">
        <v>40</v>
      </c>
      <c r="J526" s="9">
        <f t="shared" si="47"/>
        <v>227</v>
      </c>
      <c r="K526" s="7" t="s">
        <v>243</v>
      </c>
      <c r="L526" s="3">
        <v>65</v>
      </c>
      <c r="M526" s="4">
        <f t="shared" si="44"/>
        <v>375</v>
      </c>
      <c r="N526" s="5">
        <f t="shared" si="45"/>
        <v>243.75</v>
      </c>
      <c r="O526" s="6" t="str">
        <f t="shared" si="46"/>
        <v/>
      </c>
    </row>
    <row r="527" spans="8:15" ht="16.5" thickTop="1" thickBot="1" x14ac:dyDescent="0.3">
      <c r="H527" s="11">
        <f t="shared" si="43"/>
        <v>3</v>
      </c>
      <c r="I527" s="10">
        <v>40</v>
      </c>
      <c r="J527" s="9">
        <f t="shared" si="47"/>
        <v>97</v>
      </c>
      <c r="K527" s="7" t="s">
        <v>163</v>
      </c>
      <c r="L527" s="3">
        <v>50</v>
      </c>
      <c r="M527" s="4">
        <f t="shared" si="44"/>
        <v>345</v>
      </c>
      <c r="N527" s="5">
        <f t="shared" si="45"/>
        <v>172.5</v>
      </c>
      <c r="O527" s="6" t="str">
        <f t="shared" si="46"/>
        <v/>
      </c>
    </row>
    <row r="528" spans="8:15" ht="16.5" thickTop="1" thickBot="1" x14ac:dyDescent="0.3">
      <c r="H528" s="11">
        <f t="shared" si="43"/>
        <v>4</v>
      </c>
      <c r="I528" s="10">
        <v>40</v>
      </c>
      <c r="J528" s="9">
        <f t="shared" si="47"/>
        <v>7</v>
      </c>
      <c r="K528" s="7" t="s">
        <v>20</v>
      </c>
      <c r="L528" s="3">
        <v>50</v>
      </c>
      <c r="M528" s="4">
        <f t="shared" si="44"/>
        <v>157</v>
      </c>
      <c r="N528" s="5">
        <f t="shared" si="45"/>
        <v>78.5</v>
      </c>
      <c r="O528" s="6" t="str">
        <f t="shared" si="46"/>
        <v/>
      </c>
    </row>
    <row r="529" spans="8:15" ht="16.5" thickTop="1" thickBot="1" x14ac:dyDescent="0.3">
      <c r="H529" s="11">
        <f t="shared" si="43"/>
        <v>5</v>
      </c>
      <c r="I529" s="10">
        <v>40</v>
      </c>
      <c r="J529" s="9">
        <f t="shared" si="47"/>
        <v>21</v>
      </c>
      <c r="K529" s="7" t="s">
        <v>31</v>
      </c>
      <c r="L529" s="3">
        <v>150</v>
      </c>
      <c r="M529" s="4">
        <f t="shared" si="44"/>
        <v>52</v>
      </c>
      <c r="N529" s="5">
        <f t="shared" si="45"/>
        <v>78</v>
      </c>
      <c r="O529" s="6" t="str">
        <f t="shared" si="46"/>
        <v/>
      </c>
    </row>
    <row r="530" spans="8:15" ht="16.5" thickTop="1" thickBot="1" x14ac:dyDescent="0.3">
      <c r="H530" s="11">
        <f t="shared" si="43"/>
        <v>6</v>
      </c>
      <c r="I530" s="10">
        <v>40</v>
      </c>
      <c r="J530" s="9">
        <f t="shared" si="47"/>
        <v>211</v>
      </c>
      <c r="K530" s="7" t="s">
        <v>219</v>
      </c>
      <c r="L530" s="3">
        <v>150</v>
      </c>
      <c r="M530" s="4">
        <f t="shared" si="44"/>
        <v>28.1</v>
      </c>
      <c r="N530" s="5">
        <f t="shared" si="45"/>
        <v>42.15</v>
      </c>
      <c r="O530" s="6" t="str">
        <f t="shared" si="46"/>
        <v/>
      </c>
    </row>
    <row r="531" spans="8:15" ht="16.5" thickTop="1" thickBot="1" x14ac:dyDescent="0.3">
      <c r="H531" s="11">
        <f t="shared" si="43"/>
        <v>7</v>
      </c>
      <c r="I531" s="10">
        <v>40</v>
      </c>
      <c r="J531" s="9">
        <f t="shared" si="47"/>
        <v>73</v>
      </c>
      <c r="K531" s="7" t="s">
        <v>303</v>
      </c>
      <c r="L531" s="3">
        <v>100</v>
      </c>
      <c r="M531" s="4">
        <f t="shared" si="44"/>
        <v>35</v>
      </c>
      <c r="N531" s="5">
        <f t="shared" si="45"/>
        <v>35</v>
      </c>
      <c r="O531" s="6" t="str">
        <f t="shared" si="46"/>
        <v/>
      </c>
    </row>
    <row r="532" spans="8:15" ht="16.5" thickTop="1" thickBot="1" x14ac:dyDescent="0.3">
      <c r="H532" s="11">
        <f t="shared" si="43"/>
        <v>8</v>
      </c>
      <c r="I532" s="10">
        <v>40</v>
      </c>
      <c r="J532" s="9">
        <f t="shared" si="47"/>
        <v>57</v>
      </c>
      <c r="K532" s="7" t="s">
        <v>62</v>
      </c>
      <c r="L532" s="3">
        <v>15</v>
      </c>
      <c r="M532" s="4">
        <f t="shared" si="44"/>
        <v>128</v>
      </c>
      <c r="N532" s="5">
        <f t="shared" si="45"/>
        <v>19.2</v>
      </c>
      <c r="O532" s="6" t="str">
        <f t="shared" si="46"/>
        <v/>
      </c>
    </row>
    <row r="533" spans="8:15" ht="16.5" thickTop="1" thickBot="1" x14ac:dyDescent="0.3">
      <c r="H533" s="11">
        <f t="shared" si="43"/>
        <v>9</v>
      </c>
      <c r="I533" s="10">
        <v>40</v>
      </c>
      <c r="J533" s="9">
        <f t="shared" si="47"/>
        <v>215</v>
      </c>
      <c r="K533" s="7" t="s">
        <v>223</v>
      </c>
      <c r="L533" s="3">
        <v>15</v>
      </c>
      <c r="M533" s="4">
        <f t="shared" si="44"/>
        <v>80</v>
      </c>
      <c r="N533" s="5">
        <f t="shared" si="45"/>
        <v>12</v>
      </c>
      <c r="O533" s="6" t="str">
        <f t="shared" si="46"/>
        <v/>
      </c>
    </row>
    <row r="534" spans="8:15" ht="16.5" thickTop="1" thickBot="1" x14ac:dyDescent="0.3">
      <c r="H534" s="11">
        <f t="shared" si="43"/>
        <v>10</v>
      </c>
      <c r="I534" s="10">
        <v>40</v>
      </c>
      <c r="J534" s="9">
        <f t="shared" si="47"/>
        <v>228</v>
      </c>
      <c r="K534" s="7" t="s">
        <v>244</v>
      </c>
      <c r="L534" s="3">
        <v>50</v>
      </c>
      <c r="M534" s="4">
        <f t="shared" si="44"/>
        <v>18</v>
      </c>
      <c r="N534" s="5">
        <f t="shared" si="45"/>
        <v>9</v>
      </c>
      <c r="O534" s="6" t="str">
        <f t="shared" si="46"/>
        <v/>
      </c>
    </row>
    <row r="535" spans="8:15" ht="16.5" thickTop="1" thickBot="1" x14ac:dyDescent="0.3">
      <c r="H535" s="11">
        <f t="shared" si="43"/>
        <v>11</v>
      </c>
      <c r="I535" s="10">
        <v>40</v>
      </c>
      <c r="J535" s="9">
        <f t="shared" si="47"/>
        <v>148</v>
      </c>
      <c r="K535" s="7" t="s">
        <v>104</v>
      </c>
      <c r="L535" s="3">
        <v>50</v>
      </c>
      <c r="M535" s="4">
        <f t="shared" si="44"/>
        <v>112</v>
      </c>
      <c r="N535" s="5">
        <f t="shared" si="45"/>
        <v>56</v>
      </c>
      <c r="O535" s="6" t="str">
        <f t="shared" si="46"/>
        <v/>
      </c>
    </row>
    <row r="536" spans="8:15" ht="16.5" thickTop="1" thickBot="1" x14ac:dyDescent="0.3">
      <c r="H536" s="11">
        <f t="shared" si="43"/>
        <v>12</v>
      </c>
      <c r="I536" s="10">
        <v>40</v>
      </c>
      <c r="J536" s="9">
        <f t="shared" si="47"/>
        <v>46</v>
      </c>
      <c r="K536" s="7" t="s">
        <v>319</v>
      </c>
      <c r="L536" s="3">
        <v>50</v>
      </c>
      <c r="M536" s="4">
        <f t="shared" si="44"/>
        <v>395</v>
      </c>
      <c r="N536" s="5">
        <f t="shared" si="45"/>
        <v>197.5</v>
      </c>
      <c r="O536" s="6" t="str">
        <f t="shared" si="46"/>
        <v/>
      </c>
    </row>
    <row r="537" spans="8:15" ht="16.5" thickTop="1" thickBot="1" x14ac:dyDescent="0.3">
      <c r="H537" s="11">
        <f t="shared" si="43"/>
        <v>13</v>
      </c>
      <c r="I537" s="10">
        <v>40</v>
      </c>
      <c r="J537" s="9">
        <f t="shared" si="47"/>
        <v>179</v>
      </c>
      <c r="K537" s="7" t="s">
        <v>315</v>
      </c>
      <c r="L537" s="3">
        <v>30</v>
      </c>
      <c r="M537" s="4">
        <f t="shared" si="44"/>
        <v>53.6</v>
      </c>
      <c r="N537" s="5">
        <f t="shared" si="45"/>
        <v>16.080000000000002</v>
      </c>
      <c r="O537" s="6" t="str">
        <f t="shared" si="46"/>
        <v/>
      </c>
    </row>
    <row r="538" spans="8:15" ht="16.5" thickTop="1" thickBot="1" x14ac:dyDescent="0.3">
      <c r="H538" s="11">
        <f t="shared" si="43"/>
        <v>14</v>
      </c>
      <c r="I538" s="10">
        <v>40</v>
      </c>
      <c r="J538" s="9">
        <f t="shared" si="47"/>
        <v>265</v>
      </c>
      <c r="K538" s="7" t="s">
        <v>325</v>
      </c>
      <c r="L538" s="3">
        <v>50</v>
      </c>
      <c r="M538" s="4">
        <f t="shared" si="44"/>
        <v>885.7</v>
      </c>
      <c r="N538" s="5">
        <f t="shared" si="45"/>
        <v>442.85</v>
      </c>
      <c r="O538" s="6" t="str">
        <f t="shared" si="46"/>
        <v/>
      </c>
    </row>
    <row r="539" spans="8:15" ht="16.5" thickTop="1" thickBot="1" x14ac:dyDescent="0.3">
      <c r="H539" s="11">
        <f t="shared" si="43"/>
        <v>15</v>
      </c>
      <c r="I539" s="10">
        <v>40</v>
      </c>
      <c r="J539" s="9">
        <f t="shared" si="47"/>
        <v>196</v>
      </c>
      <c r="K539" s="7" t="s">
        <v>127</v>
      </c>
      <c r="L539" s="3">
        <v>5</v>
      </c>
      <c r="M539" s="4">
        <f t="shared" si="44"/>
        <v>0</v>
      </c>
      <c r="N539" s="5">
        <f t="shared" si="45"/>
        <v>0</v>
      </c>
      <c r="O539" s="6" t="str">
        <f t="shared" si="46"/>
        <v/>
      </c>
    </row>
    <row r="540" spans="8:15" ht="16.5" thickTop="1" thickBot="1" x14ac:dyDescent="0.3">
      <c r="H540" s="11">
        <f t="shared" si="43"/>
        <v>16</v>
      </c>
      <c r="I540" s="10">
        <v>40</v>
      </c>
      <c r="J540" s="9">
        <f t="shared" si="47"/>
        <v>290</v>
      </c>
      <c r="K540" s="7" t="s">
        <v>369</v>
      </c>
      <c r="L540" s="3">
        <v>5</v>
      </c>
      <c r="M540" s="4">
        <f t="shared" si="44"/>
        <v>295.8</v>
      </c>
      <c r="N540" s="5">
        <f t="shared" si="45"/>
        <v>14.790000000000001</v>
      </c>
      <c r="O540" s="6" t="str">
        <f t="shared" si="46"/>
        <v/>
      </c>
    </row>
    <row r="541" spans="8:15" ht="16.5" thickTop="1" thickBot="1" x14ac:dyDescent="0.3">
      <c r="H541" s="11">
        <f t="shared" si="43"/>
        <v>1</v>
      </c>
      <c r="I541" s="10">
        <v>41</v>
      </c>
      <c r="J541" s="9">
        <f t="shared" si="47"/>
        <v>291</v>
      </c>
      <c r="K541" s="7" t="s">
        <v>370</v>
      </c>
      <c r="L541" s="3">
        <v>750</v>
      </c>
      <c r="M541" s="4">
        <f t="shared" si="44"/>
        <v>12.9</v>
      </c>
      <c r="N541" s="5">
        <f t="shared" si="45"/>
        <v>96.75</v>
      </c>
      <c r="O541" s="6">
        <f t="shared" si="46"/>
        <v>634.70500000000004</v>
      </c>
    </row>
    <row r="542" spans="8:15" ht="16.5" thickTop="1" thickBot="1" x14ac:dyDescent="0.3">
      <c r="H542" s="11">
        <f t="shared" si="43"/>
        <v>2</v>
      </c>
      <c r="I542" s="10">
        <v>41</v>
      </c>
      <c r="J542" s="9">
        <f t="shared" si="47"/>
        <v>292</v>
      </c>
      <c r="K542" s="7" t="s">
        <v>371</v>
      </c>
      <c r="L542" s="3">
        <v>200</v>
      </c>
      <c r="M542" s="4">
        <f t="shared" si="44"/>
        <v>83.5</v>
      </c>
      <c r="N542" s="5">
        <f t="shared" si="45"/>
        <v>167</v>
      </c>
      <c r="O542" s="6" t="str">
        <f t="shared" si="46"/>
        <v/>
      </c>
    </row>
    <row r="543" spans="8:15" ht="16.5" thickTop="1" thickBot="1" x14ac:dyDescent="0.3">
      <c r="H543" s="11">
        <f t="shared" si="43"/>
        <v>3</v>
      </c>
      <c r="I543" s="10">
        <v>41</v>
      </c>
      <c r="J543" s="9">
        <f t="shared" si="47"/>
        <v>293</v>
      </c>
      <c r="K543" s="7" t="s">
        <v>372</v>
      </c>
      <c r="L543" s="3">
        <v>100</v>
      </c>
      <c r="M543" s="4">
        <f t="shared" si="44"/>
        <v>34.200000000000003</v>
      </c>
      <c r="N543" s="5">
        <f t="shared" si="45"/>
        <v>34.200000000000003</v>
      </c>
      <c r="O543" s="6" t="str">
        <f t="shared" si="46"/>
        <v/>
      </c>
    </row>
    <row r="544" spans="8:15" ht="16.5" thickTop="1" thickBot="1" x14ac:dyDescent="0.3">
      <c r="H544" s="11">
        <f t="shared" si="43"/>
        <v>4</v>
      </c>
      <c r="I544" s="10">
        <v>41</v>
      </c>
      <c r="J544" s="9">
        <f t="shared" si="47"/>
        <v>208</v>
      </c>
      <c r="K544" s="7" t="s">
        <v>216</v>
      </c>
      <c r="L544" s="3">
        <v>100</v>
      </c>
      <c r="M544" s="4">
        <f t="shared" si="44"/>
        <v>19.100000000000001</v>
      </c>
      <c r="N544" s="5">
        <f t="shared" si="45"/>
        <v>19.100000000000001</v>
      </c>
      <c r="O544" s="6" t="str">
        <f t="shared" si="46"/>
        <v/>
      </c>
    </row>
    <row r="545" spans="8:15" ht="16.5" thickTop="1" thickBot="1" x14ac:dyDescent="0.3">
      <c r="H545" s="11">
        <f t="shared" si="43"/>
        <v>5</v>
      </c>
      <c r="I545" s="10">
        <v>41</v>
      </c>
      <c r="J545" s="9">
        <f t="shared" si="47"/>
        <v>294</v>
      </c>
      <c r="K545" s="7" t="s">
        <v>374</v>
      </c>
      <c r="L545" s="3">
        <v>50</v>
      </c>
      <c r="M545" s="4">
        <f t="shared" si="44"/>
        <v>55.6</v>
      </c>
      <c r="N545" s="5">
        <f t="shared" si="45"/>
        <v>27.8</v>
      </c>
      <c r="O545" s="6" t="str">
        <f t="shared" si="46"/>
        <v/>
      </c>
    </row>
    <row r="546" spans="8:15" ht="16.5" thickTop="1" thickBot="1" x14ac:dyDescent="0.3">
      <c r="H546" s="11">
        <f t="shared" si="43"/>
        <v>6</v>
      </c>
      <c r="I546" s="10">
        <v>41</v>
      </c>
      <c r="J546" s="9">
        <f t="shared" si="47"/>
        <v>63</v>
      </c>
      <c r="K546" s="7" t="s">
        <v>66</v>
      </c>
      <c r="L546" s="3">
        <v>100</v>
      </c>
      <c r="M546" s="4">
        <f t="shared" si="44"/>
        <v>31</v>
      </c>
      <c r="N546" s="5">
        <f t="shared" si="45"/>
        <v>31</v>
      </c>
      <c r="O546" s="6" t="str">
        <f t="shared" si="46"/>
        <v/>
      </c>
    </row>
    <row r="547" spans="8:15" ht="16.5" thickTop="1" thickBot="1" x14ac:dyDescent="0.3">
      <c r="H547" s="11">
        <f t="shared" si="43"/>
        <v>7</v>
      </c>
      <c r="I547" s="10">
        <v>41</v>
      </c>
      <c r="J547" s="9">
        <f t="shared" si="47"/>
        <v>295</v>
      </c>
      <c r="K547" s="7" t="s">
        <v>375</v>
      </c>
      <c r="L547" s="3">
        <v>50</v>
      </c>
      <c r="M547" s="4">
        <f t="shared" si="44"/>
        <v>18</v>
      </c>
      <c r="N547" s="5">
        <f t="shared" si="45"/>
        <v>9</v>
      </c>
      <c r="O547" s="6" t="str">
        <f t="shared" si="46"/>
        <v/>
      </c>
    </row>
    <row r="548" spans="8:15" ht="16.5" thickTop="1" thickBot="1" x14ac:dyDescent="0.3">
      <c r="H548" s="11">
        <f t="shared" si="43"/>
        <v>8</v>
      </c>
      <c r="I548" s="10">
        <v>41</v>
      </c>
      <c r="J548" s="9">
        <f t="shared" si="47"/>
        <v>179</v>
      </c>
      <c r="K548" s="7" t="s">
        <v>315</v>
      </c>
      <c r="L548" s="3">
        <v>30</v>
      </c>
      <c r="M548" s="4">
        <f t="shared" si="44"/>
        <v>53.6</v>
      </c>
      <c r="N548" s="5">
        <f t="shared" si="45"/>
        <v>16.080000000000002</v>
      </c>
      <c r="O548" s="6" t="str">
        <f t="shared" si="46"/>
        <v/>
      </c>
    </row>
    <row r="549" spans="8:15" ht="16.5" thickTop="1" thickBot="1" x14ac:dyDescent="0.3">
      <c r="H549" s="11">
        <f t="shared" si="43"/>
        <v>9</v>
      </c>
      <c r="I549" s="10">
        <v>41</v>
      </c>
      <c r="J549" s="9">
        <f t="shared" si="47"/>
        <v>227</v>
      </c>
      <c r="K549" s="7" t="s">
        <v>243</v>
      </c>
      <c r="L549" s="3">
        <v>15</v>
      </c>
      <c r="M549" s="4">
        <f t="shared" si="44"/>
        <v>375</v>
      </c>
      <c r="N549" s="5">
        <f t="shared" si="45"/>
        <v>56.25</v>
      </c>
      <c r="O549" s="6" t="str">
        <f t="shared" si="46"/>
        <v/>
      </c>
    </row>
    <row r="550" spans="8:15" ht="16.5" thickTop="1" thickBot="1" x14ac:dyDescent="0.3">
      <c r="H550" s="11">
        <f t="shared" si="43"/>
        <v>10</v>
      </c>
      <c r="I550" s="10">
        <v>41</v>
      </c>
      <c r="J550" s="9">
        <f t="shared" si="47"/>
        <v>7</v>
      </c>
      <c r="K550" s="7" t="s">
        <v>20</v>
      </c>
      <c r="L550" s="3">
        <v>50</v>
      </c>
      <c r="M550" s="4">
        <f t="shared" si="44"/>
        <v>157</v>
      </c>
      <c r="N550" s="5">
        <f t="shared" si="45"/>
        <v>78.5</v>
      </c>
      <c r="O550" s="6" t="str">
        <f t="shared" si="46"/>
        <v/>
      </c>
    </row>
    <row r="551" spans="8:15" ht="16.5" thickTop="1" thickBot="1" x14ac:dyDescent="0.3">
      <c r="H551" s="11">
        <f t="shared" si="43"/>
        <v>11</v>
      </c>
      <c r="I551" s="10">
        <v>41</v>
      </c>
      <c r="J551" s="9">
        <f t="shared" si="47"/>
        <v>225</v>
      </c>
      <c r="K551" s="7" t="s">
        <v>241</v>
      </c>
      <c r="L551" s="3">
        <v>50</v>
      </c>
      <c r="M551" s="4">
        <f t="shared" si="44"/>
        <v>32</v>
      </c>
      <c r="N551" s="5">
        <f t="shared" si="45"/>
        <v>16</v>
      </c>
      <c r="O551" s="6" t="str">
        <f t="shared" si="46"/>
        <v/>
      </c>
    </row>
    <row r="552" spans="8:15" ht="16.5" thickTop="1" thickBot="1" x14ac:dyDescent="0.3">
      <c r="H552" s="11">
        <f t="shared" si="43"/>
        <v>12</v>
      </c>
      <c r="I552" s="10">
        <v>41</v>
      </c>
      <c r="J552" s="9">
        <f t="shared" si="47"/>
        <v>215</v>
      </c>
      <c r="K552" s="7" t="s">
        <v>223</v>
      </c>
      <c r="L552" s="3">
        <v>10</v>
      </c>
      <c r="M552" s="4">
        <f t="shared" si="44"/>
        <v>80</v>
      </c>
      <c r="N552" s="5">
        <f t="shared" si="45"/>
        <v>8</v>
      </c>
      <c r="O552" s="6" t="str">
        <f t="shared" si="46"/>
        <v/>
      </c>
    </row>
    <row r="553" spans="8:15" ht="16.5" thickTop="1" thickBot="1" x14ac:dyDescent="0.3">
      <c r="H553" s="11">
        <f t="shared" si="43"/>
        <v>13</v>
      </c>
      <c r="I553" s="10">
        <v>41</v>
      </c>
      <c r="J553" s="9">
        <f t="shared" si="47"/>
        <v>57</v>
      </c>
      <c r="K553" s="7" t="s">
        <v>62</v>
      </c>
      <c r="L553" s="3">
        <v>10</v>
      </c>
      <c r="M553" s="4">
        <f t="shared" si="44"/>
        <v>128</v>
      </c>
      <c r="N553" s="5">
        <f t="shared" si="45"/>
        <v>12.8</v>
      </c>
      <c r="O553" s="6" t="str">
        <f t="shared" si="46"/>
        <v/>
      </c>
    </row>
    <row r="554" spans="8:15" ht="16.5" thickTop="1" thickBot="1" x14ac:dyDescent="0.3">
      <c r="H554" s="11">
        <f t="shared" si="43"/>
        <v>14</v>
      </c>
      <c r="I554" s="10">
        <v>41</v>
      </c>
      <c r="J554" s="9">
        <f t="shared" si="47"/>
        <v>290</v>
      </c>
      <c r="K554" s="7" t="s">
        <v>369</v>
      </c>
      <c r="L554" s="3">
        <v>5</v>
      </c>
      <c r="M554" s="4">
        <f t="shared" si="44"/>
        <v>295.8</v>
      </c>
      <c r="N554" s="5">
        <f t="shared" si="45"/>
        <v>14.790000000000001</v>
      </c>
      <c r="O554" s="6" t="str">
        <f t="shared" si="46"/>
        <v/>
      </c>
    </row>
    <row r="555" spans="8:15" ht="16.5" thickTop="1" thickBot="1" x14ac:dyDescent="0.3">
      <c r="H555" s="11">
        <f t="shared" si="43"/>
        <v>15</v>
      </c>
      <c r="I555" s="10">
        <v>41</v>
      </c>
      <c r="J555" s="9">
        <f t="shared" si="47"/>
        <v>296</v>
      </c>
      <c r="K555" s="7" t="s">
        <v>376</v>
      </c>
      <c r="L555" s="3">
        <v>5</v>
      </c>
      <c r="M555" s="4">
        <f t="shared" si="44"/>
        <v>91.7</v>
      </c>
      <c r="N555" s="5">
        <f t="shared" si="45"/>
        <v>4.585</v>
      </c>
      <c r="O555" s="6" t="str">
        <f t="shared" si="46"/>
        <v/>
      </c>
    </row>
    <row r="556" spans="8:15" ht="16.5" thickTop="1" thickBot="1" x14ac:dyDescent="0.3">
      <c r="H556" s="11">
        <f t="shared" si="43"/>
        <v>16</v>
      </c>
      <c r="I556" s="10">
        <v>41</v>
      </c>
      <c r="J556" s="9">
        <f t="shared" si="47"/>
        <v>220</v>
      </c>
      <c r="K556" s="7" t="s">
        <v>229</v>
      </c>
      <c r="L556" s="3">
        <v>5</v>
      </c>
      <c r="M556" s="4">
        <f t="shared" si="44"/>
        <v>857</v>
      </c>
      <c r="N556" s="5">
        <f t="shared" si="45"/>
        <v>42.85</v>
      </c>
      <c r="O556" s="6" t="str">
        <f t="shared" si="46"/>
        <v/>
      </c>
    </row>
    <row r="557" spans="8:15" ht="16.5" thickTop="1" thickBot="1" x14ac:dyDescent="0.3">
      <c r="H557" s="11">
        <f t="shared" si="43"/>
        <v>17</v>
      </c>
      <c r="I557" s="10">
        <v>41</v>
      </c>
      <c r="J557" s="9">
        <f t="shared" si="47"/>
        <v>196</v>
      </c>
      <c r="K557" s="7" t="s">
        <v>127</v>
      </c>
      <c r="L557" s="3">
        <v>5</v>
      </c>
      <c r="M557" s="4">
        <f t="shared" si="44"/>
        <v>0</v>
      </c>
      <c r="N557" s="5">
        <f t="shared" si="45"/>
        <v>0</v>
      </c>
      <c r="O557" s="6" t="str">
        <f t="shared" si="46"/>
        <v/>
      </c>
    </row>
    <row r="558" spans="8:15" ht="16.5" thickTop="1" thickBot="1" x14ac:dyDescent="0.3">
      <c r="H558" s="11">
        <f t="shared" si="43"/>
        <v>1</v>
      </c>
      <c r="I558" s="10">
        <v>42</v>
      </c>
      <c r="J558" s="9">
        <f t="shared" si="47"/>
        <v>297</v>
      </c>
      <c r="K558" s="7" t="s">
        <v>383</v>
      </c>
      <c r="L558" s="3">
        <v>250</v>
      </c>
      <c r="M558" s="4">
        <f t="shared" si="44"/>
        <v>117.9</v>
      </c>
      <c r="N558" s="5">
        <f t="shared" si="45"/>
        <v>294.75</v>
      </c>
      <c r="O558" s="6">
        <f t="shared" si="46"/>
        <v>2521.7549999999997</v>
      </c>
    </row>
    <row r="559" spans="8:15" ht="16.5" thickTop="1" thickBot="1" x14ac:dyDescent="0.3">
      <c r="H559" s="11">
        <f t="shared" si="43"/>
        <v>2</v>
      </c>
      <c r="I559" s="10">
        <v>42</v>
      </c>
      <c r="J559" s="9">
        <f t="shared" si="47"/>
        <v>3</v>
      </c>
      <c r="K559" s="7" t="s">
        <v>13</v>
      </c>
      <c r="L559" s="3">
        <v>250</v>
      </c>
      <c r="M559" s="4">
        <f t="shared" si="44"/>
        <v>410</v>
      </c>
      <c r="N559" s="5">
        <f t="shared" si="45"/>
        <v>1025</v>
      </c>
      <c r="O559" s="6" t="str">
        <f t="shared" si="46"/>
        <v/>
      </c>
    </row>
    <row r="560" spans="8:15" ht="16.5" thickTop="1" thickBot="1" x14ac:dyDescent="0.3">
      <c r="H560" s="11">
        <f t="shared" si="43"/>
        <v>3</v>
      </c>
      <c r="I560" s="10">
        <v>42</v>
      </c>
      <c r="J560" s="9">
        <f t="shared" si="47"/>
        <v>258</v>
      </c>
      <c r="K560" s="7" t="s">
        <v>379</v>
      </c>
      <c r="L560" s="3">
        <v>100</v>
      </c>
      <c r="M560" s="4">
        <f t="shared" si="44"/>
        <v>153.30000000000001</v>
      </c>
      <c r="N560" s="5">
        <f t="shared" si="45"/>
        <v>153.30000000000001</v>
      </c>
      <c r="O560" s="6" t="str">
        <f t="shared" si="46"/>
        <v/>
      </c>
    </row>
    <row r="561" spans="8:15" ht="16.5" thickTop="1" thickBot="1" x14ac:dyDescent="0.3">
      <c r="H561" s="11">
        <f t="shared" si="43"/>
        <v>4</v>
      </c>
      <c r="I561" s="10">
        <v>42</v>
      </c>
      <c r="J561" s="9">
        <f t="shared" si="47"/>
        <v>68</v>
      </c>
      <c r="K561" s="7" t="s">
        <v>380</v>
      </c>
      <c r="L561" s="3">
        <v>150</v>
      </c>
      <c r="M561" s="4">
        <f t="shared" si="44"/>
        <v>30</v>
      </c>
      <c r="N561" s="5">
        <f t="shared" si="45"/>
        <v>45</v>
      </c>
      <c r="O561" s="6" t="str">
        <f t="shared" si="46"/>
        <v/>
      </c>
    </row>
    <row r="562" spans="8:15" ht="16.5" thickTop="1" thickBot="1" x14ac:dyDescent="0.3">
      <c r="H562" s="11">
        <f t="shared" si="43"/>
        <v>5</v>
      </c>
      <c r="I562" s="10">
        <v>42</v>
      </c>
      <c r="J562" s="9">
        <f t="shared" si="47"/>
        <v>63</v>
      </c>
      <c r="K562" s="7" t="s">
        <v>66</v>
      </c>
      <c r="L562" s="3">
        <v>150</v>
      </c>
      <c r="M562" s="4">
        <f t="shared" si="44"/>
        <v>31</v>
      </c>
      <c r="N562" s="5">
        <f t="shared" si="45"/>
        <v>46.5</v>
      </c>
      <c r="O562" s="6" t="str">
        <f t="shared" si="46"/>
        <v/>
      </c>
    </row>
    <row r="563" spans="8:15" ht="16.5" thickTop="1" thickBot="1" x14ac:dyDescent="0.3">
      <c r="H563" s="11">
        <f t="shared" si="43"/>
        <v>6</v>
      </c>
      <c r="I563" s="10">
        <v>42</v>
      </c>
      <c r="J563" s="9">
        <f t="shared" si="47"/>
        <v>298</v>
      </c>
      <c r="K563" s="7" t="s">
        <v>381</v>
      </c>
      <c r="L563" s="3">
        <v>100</v>
      </c>
      <c r="M563" s="4">
        <f t="shared" si="44"/>
        <v>27.1</v>
      </c>
      <c r="N563" s="5">
        <f t="shared" si="45"/>
        <v>27.1</v>
      </c>
      <c r="O563" s="6" t="str">
        <f t="shared" si="46"/>
        <v/>
      </c>
    </row>
    <row r="564" spans="8:15" ht="16.5" thickTop="1" thickBot="1" x14ac:dyDescent="0.3">
      <c r="H564" s="11">
        <f t="shared" si="43"/>
        <v>7</v>
      </c>
      <c r="I564" s="10">
        <v>42</v>
      </c>
      <c r="J564" s="9">
        <f t="shared" si="47"/>
        <v>4</v>
      </c>
      <c r="K564" s="7" t="s">
        <v>342</v>
      </c>
      <c r="L564" s="3">
        <v>200</v>
      </c>
      <c r="M564" s="4">
        <f t="shared" si="44"/>
        <v>81</v>
      </c>
      <c r="N564" s="5">
        <f t="shared" si="45"/>
        <v>162</v>
      </c>
      <c r="O564" s="6" t="str">
        <f t="shared" si="46"/>
        <v/>
      </c>
    </row>
    <row r="565" spans="8:15" ht="16.5" thickTop="1" thickBot="1" x14ac:dyDescent="0.3">
      <c r="H565" s="11">
        <f t="shared" si="43"/>
        <v>8</v>
      </c>
      <c r="I565" s="10">
        <v>42</v>
      </c>
      <c r="J565" s="9">
        <f t="shared" si="47"/>
        <v>73</v>
      </c>
      <c r="K565" s="7" t="s">
        <v>303</v>
      </c>
      <c r="L565" s="3">
        <v>100</v>
      </c>
      <c r="M565" s="4">
        <f t="shared" si="44"/>
        <v>35</v>
      </c>
      <c r="N565" s="5">
        <f t="shared" si="45"/>
        <v>35</v>
      </c>
      <c r="O565" s="6" t="str">
        <f t="shared" si="46"/>
        <v/>
      </c>
    </row>
    <row r="566" spans="8:15" ht="16.5" thickTop="1" thickBot="1" x14ac:dyDescent="0.3">
      <c r="H566" s="11">
        <f t="shared" si="43"/>
        <v>9</v>
      </c>
      <c r="I566" s="10">
        <v>42</v>
      </c>
      <c r="J566" s="9">
        <f t="shared" si="47"/>
        <v>57</v>
      </c>
      <c r="K566" s="7" t="s">
        <v>62</v>
      </c>
      <c r="L566" s="3">
        <v>10</v>
      </c>
      <c r="M566" s="4">
        <f t="shared" si="44"/>
        <v>128</v>
      </c>
      <c r="N566" s="5">
        <f t="shared" si="45"/>
        <v>12.8</v>
      </c>
      <c r="O566" s="6" t="str">
        <f t="shared" si="46"/>
        <v/>
      </c>
    </row>
    <row r="567" spans="8:15" ht="16.5" thickTop="1" thickBot="1" x14ac:dyDescent="0.3">
      <c r="H567" s="11">
        <f t="shared" si="43"/>
        <v>10</v>
      </c>
      <c r="I567" s="10">
        <v>42</v>
      </c>
      <c r="J567" s="9">
        <f t="shared" si="47"/>
        <v>127</v>
      </c>
      <c r="K567" s="7" t="s">
        <v>298</v>
      </c>
      <c r="L567" s="3">
        <v>2</v>
      </c>
      <c r="M567" s="4">
        <f t="shared" si="44"/>
        <v>277</v>
      </c>
      <c r="N567" s="5">
        <f t="shared" si="45"/>
        <v>5.54</v>
      </c>
      <c r="O567" s="6" t="str">
        <f t="shared" si="46"/>
        <v/>
      </c>
    </row>
    <row r="568" spans="8:15" ht="16.5" thickTop="1" thickBot="1" x14ac:dyDescent="0.3">
      <c r="H568" s="11">
        <f t="shared" si="43"/>
        <v>11</v>
      </c>
      <c r="I568" s="10">
        <v>42</v>
      </c>
      <c r="J568" s="9">
        <f t="shared" si="47"/>
        <v>66</v>
      </c>
      <c r="K568" s="7" t="s">
        <v>299</v>
      </c>
      <c r="L568" s="3">
        <v>5</v>
      </c>
      <c r="M568" s="4">
        <f t="shared" si="44"/>
        <v>101.3</v>
      </c>
      <c r="N568" s="5">
        <f t="shared" si="45"/>
        <v>5.0650000000000004</v>
      </c>
      <c r="O568" s="6" t="str">
        <f t="shared" si="46"/>
        <v/>
      </c>
    </row>
    <row r="569" spans="8:15" ht="16.5" thickTop="1" thickBot="1" x14ac:dyDescent="0.3">
      <c r="H569" s="11">
        <f t="shared" si="43"/>
        <v>12</v>
      </c>
      <c r="I569" s="10">
        <v>42</v>
      </c>
      <c r="J569" s="9">
        <f t="shared" si="47"/>
        <v>299</v>
      </c>
      <c r="K569" s="7" t="s">
        <v>382</v>
      </c>
      <c r="L569" s="3">
        <v>200</v>
      </c>
      <c r="M569" s="4">
        <f t="shared" si="44"/>
        <v>308.8</v>
      </c>
      <c r="N569" s="5">
        <f t="shared" si="45"/>
        <v>617.6</v>
      </c>
      <c r="O569" s="6" t="str">
        <f t="shared" si="46"/>
        <v/>
      </c>
    </row>
    <row r="570" spans="8:15" ht="16.5" thickTop="1" thickBot="1" x14ac:dyDescent="0.3">
      <c r="H570" s="11">
        <f t="shared" si="43"/>
        <v>13</v>
      </c>
      <c r="I570" s="10">
        <v>42</v>
      </c>
      <c r="J570" s="9">
        <f t="shared" si="47"/>
        <v>258</v>
      </c>
      <c r="K570" s="7" t="s">
        <v>312</v>
      </c>
      <c r="L570" s="3">
        <v>50</v>
      </c>
      <c r="M570" s="4">
        <f t="shared" si="44"/>
        <v>153.30000000000001</v>
      </c>
      <c r="N570" s="5">
        <f t="shared" si="45"/>
        <v>76.650000000000006</v>
      </c>
      <c r="O570" s="6" t="str">
        <f t="shared" si="46"/>
        <v/>
      </c>
    </row>
    <row r="571" spans="8:15" ht="16.5" thickTop="1" thickBot="1" x14ac:dyDescent="0.3">
      <c r="H571" s="11">
        <f t="shared" si="43"/>
        <v>14</v>
      </c>
      <c r="I571" s="10">
        <v>42</v>
      </c>
      <c r="J571" s="9">
        <f t="shared" si="47"/>
        <v>196</v>
      </c>
      <c r="K571" s="7" t="s">
        <v>127</v>
      </c>
      <c r="L571" s="3">
        <v>5</v>
      </c>
      <c r="M571" s="4">
        <f t="shared" si="44"/>
        <v>0</v>
      </c>
      <c r="N571" s="5">
        <f t="shared" si="45"/>
        <v>0</v>
      </c>
      <c r="O571" s="6" t="str">
        <f t="shared" si="46"/>
        <v/>
      </c>
    </row>
    <row r="572" spans="8:15" ht="16.5" thickTop="1" thickBot="1" x14ac:dyDescent="0.3">
      <c r="H572" s="11">
        <f t="shared" si="43"/>
        <v>15</v>
      </c>
      <c r="I572" s="10">
        <v>42</v>
      </c>
      <c r="J572" s="9">
        <f t="shared" si="47"/>
        <v>125</v>
      </c>
      <c r="K572" s="7" t="s">
        <v>300</v>
      </c>
      <c r="L572" s="3">
        <v>5</v>
      </c>
      <c r="M572" s="4">
        <f t="shared" si="44"/>
        <v>309</v>
      </c>
      <c r="N572" s="5">
        <f t="shared" si="45"/>
        <v>15.450000000000001</v>
      </c>
      <c r="O572" s="6" t="str">
        <f t="shared" si="46"/>
        <v/>
      </c>
    </row>
    <row r="573" spans="8:15" ht="16.5" thickTop="1" thickBot="1" x14ac:dyDescent="0.3">
      <c r="H573" s="11">
        <f t="shared" si="43"/>
        <v>1</v>
      </c>
      <c r="I573" s="10">
        <v>43</v>
      </c>
      <c r="J573" s="9">
        <f t="shared" si="47"/>
        <v>300</v>
      </c>
      <c r="K573" s="7" t="s">
        <v>384</v>
      </c>
      <c r="L573" s="3">
        <v>500</v>
      </c>
      <c r="M573" s="4">
        <f t="shared" si="44"/>
        <v>208.9</v>
      </c>
      <c r="N573" s="5">
        <f t="shared" si="45"/>
        <v>1044.5</v>
      </c>
      <c r="O573" s="6">
        <f t="shared" si="46"/>
        <v>1906.8150000000003</v>
      </c>
    </row>
    <row r="574" spans="8:15" ht="16.5" thickTop="1" thickBot="1" x14ac:dyDescent="0.3">
      <c r="H574" s="11">
        <f t="shared" si="43"/>
        <v>2</v>
      </c>
      <c r="I574" s="10">
        <v>43</v>
      </c>
      <c r="J574" s="9">
        <f t="shared" si="47"/>
        <v>38</v>
      </c>
      <c r="K574" s="7" t="s">
        <v>47</v>
      </c>
      <c r="L574" s="3">
        <v>200</v>
      </c>
      <c r="M574" s="4">
        <f t="shared" si="44"/>
        <v>53</v>
      </c>
      <c r="N574" s="5">
        <f t="shared" si="45"/>
        <v>106</v>
      </c>
      <c r="O574" s="6" t="str">
        <f t="shared" si="46"/>
        <v/>
      </c>
    </row>
    <row r="575" spans="8:15" ht="16.5" thickTop="1" thickBot="1" x14ac:dyDescent="0.3">
      <c r="H575" s="11">
        <f t="shared" si="43"/>
        <v>3</v>
      </c>
      <c r="I575" s="10">
        <v>43</v>
      </c>
      <c r="J575" s="9">
        <f t="shared" si="47"/>
        <v>256</v>
      </c>
      <c r="K575" s="7" t="s">
        <v>310</v>
      </c>
      <c r="L575" s="3">
        <v>300</v>
      </c>
      <c r="M575" s="4">
        <f t="shared" si="44"/>
        <v>90.3</v>
      </c>
      <c r="N575" s="5">
        <f t="shared" si="45"/>
        <v>270.89999999999998</v>
      </c>
      <c r="O575" s="6" t="str">
        <f t="shared" si="46"/>
        <v/>
      </c>
    </row>
    <row r="576" spans="8:15" ht="16.5" thickTop="1" thickBot="1" x14ac:dyDescent="0.3">
      <c r="H576" s="11">
        <f t="shared" si="43"/>
        <v>4</v>
      </c>
      <c r="I576" s="10">
        <v>43</v>
      </c>
      <c r="J576" s="9">
        <f t="shared" si="47"/>
        <v>301</v>
      </c>
      <c r="K576" s="7" t="s">
        <v>385</v>
      </c>
      <c r="L576" s="3">
        <v>200</v>
      </c>
      <c r="M576" s="4">
        <f t="shared" si="44"/>
        <v>15</v>
      </c>
      <c r="N576" s="5">
        <f t="shared" si="45"/>
        <v>30</v>
      </c>
      <c r="O576" s="6" t="str">
        <f t="shared" si="46"/>
        <v/>
      </c>
    </row>
    <row r="577" spans="8:15" ht="16.5" thickTop="1" thickBot="1" x14ac:dyDescent="0.3">
      <c r="H577" s="11">
        <f t="shared" si="43"/>
        <v>5</v>
      </c>
      <c r="I577" s="10">
        <v>43</v>
      </c>
      <c r="J577" s="9">
        <f t="shared" si="47"/>
        <v>157</v>
      </c>
      <c r="K577" s="7" t="s">
        <v>199</v>
      </c>
      <c r="L577" s="3">
        <v>30</v>
      </c>
      <c r="M577" s="4">
        <f t="shared" si="44"/>
        <v>883</v>
      </c>
      <c r="N577" s="5">
        <f t="shared" si="45"/>
        <v>264.89999999999998</v>
      </c>
      <c r="O577" s="6" t="str">
        <f t="shared" si="46"/>
        <v/>
      </c>
    </row>
    <row r="578" spans="8:15" ht="16.5" thickTop="1" thickBot="1" x14ac:dyDescent="0.3">
      <c r="H578" s="11">
        <f t="shared" si="43"/>
        <v>6</v>
      </c>
      <c r="I578" s="10">
        <v>43</v>
      </c>
      <c r="J578" s="9">
        <f t="shared" si="47"/>
        <v>57</v>
      </c>
      <c r="K578" s="7" t="s">
        <v>62</v>
      </c>
      <c r="L578" s="3">
        <v>10</v>
      </c>
      <c r="M578" s="4">
        <f t="shared" si="44"/>
        <v>128</v>
      </c>
      <c r="N578" s="5">
        <f t="shared" si="45"/>
        <v>12.8</v>
      </c>
      <c r="O578" s="6" t="str">
        <f t="shared" si="46"/>
        <v/>
      </c>
    </row>
    <row r="579" spans="8:15" ht="16.5" thickTop="1" thickBot="1" x14ac:dyDescent="0.3">
      <c r="H579" s="11">
        <f t="shared" ref="H579:H642" si="48">IF(I579=I578,H578+1,1)</f>
        <v>7</v>
      </c>
      <c r="I579" s="10">
        <v>43</v>
      </c>
      <c r="J579" s="9">
        <f t="shared" si="47"/>
        <v>73</v>
      </c>
      <c r="K579" s="7" t="s">
        <v>303</v>
      </c>
      <c r="L579" s="3">
        <v>100</v>
      </c>
      <c r="M579" s="4">
        <f t="shared" ref="M579:M601" si="49">VLOOKUP(J579,$A:$C,3,FALSE)</f>
        <v>35</v>
      </c>
      <c r="N579" s="5">
        <f t="shared" ref="N579:N642" si="50">L579*M579*0.01</f>
        <v>35</v>
      </c>
      <c r="O579" s="6" t="str">
        <f t="shared" ref="O579:O642" si="51">IF(H579&lt;&gt;1,"",SUMIF(I579:I634,I579,N579:N634))</f>
        <v/>
      </c>
    </row>
    <row r="580" spans="8:15" ht="16.5" thickTop="1" thickBot="1" x14ac:dyDescent="0.3">
      <c r="H580" s="11">
        <f t="shared" si="48"/>
        <v>8</v>
      </c>
      <c r="I580" s="10">
        <v>43</v>
      </c>
      <c r="J580" s="9">
        <f t="shared" ref="J580:J600" si="52">INDEX(A:A,MATCH(PROPER(TRIM(K580)),B:B,0))</f>
        <v>204</v>
      </c>
      <c r="K580" s="7" t="s">
        <v>135</v>
      </c>
      <c r="L580" s="3">
        <v>30</v>
      </c>
      <c r="M580" s="4">
        <f t="shared" si="49"/>
        <v>366.3</v>
      </c>
      <c r="N580" s="5">
        <f t="shared" si="50"/>
        <v>109.89</v>
      </c>
      <c r="O580" s="6" t="str">
        <f t="shared" si="51"/>
        <v/>
      </c>
    </row>
    <row r="581" spans="8:15" ht="16.5" thickTop="1" thickBot="1" x14ac:dyDescent="0.3">
      <c r="H581" s="11">
        <f t="shared" si="48"/>
        <v>9</v>
      </c>
      <c r="I581" s="10">
        <v>43</v>
      </c>
      <c r="J581" s="9">
        <f t="shared" si="52"/>
        <v>302</v>
      </c>
      <c r="K581" s="7" t="s">
        <v>386</v>
      </c>
      <c r="L581" s="3">
        <v>5</v>
      </c>
      <c r="M581" s="4">
        <f t="shared" si="49"/>
        <v>246.2</v>
      </c>
      <c r="N581" s="5">
        <f t="shared" si="50"/>
        <v>12.31</v>
      </c>
      <c r="O581" s="6" t="str">
        <f t="shared" si="51"/>
        <v/>
      </c>
    </row>
    <row r="582" spans="8:15" ht="16.5" thickTop="1" thickBot="1" x14ac:dyDescent="0.3">
      <c r="H582" s="11">
        <f t="shared" si="48"/>
        <v>10</v>
      </c>
      <c r="I582" s="10">
        <v>43</v>
      </c>
      <c r="J582" s="9">
        <f t="shared" si="52"/>
        <v>196</v>
      </c>
      <c r="K582" s="7" t="s">
        <v>127</v>
      </c>
      <c r="L582" s="3">
        <v>5</v>
      </c>
      <c r="M582" s="4">
        <f t="shared" si="49"/>
        <v>0</v>
      </c>
      <c r="N582" s="5">
        <f t="shared" si="50"/>
        <v>0</v>
      </c>
      <c r="O582" s="6" t="str">
        <f t="shared" si="51"/>
        <v/>
      </c>
    </row>
    <row r="583" spans="8:15" ht="16.5" thickTop="1" thickBot="1" x14ac:dyDescent="0.3">
      <c r="H583" s="11">
        <f t="shared" si="48"/>
        <v>11</v>
      </c>
      <c r="I583" s="10">
        <v>43</v>
      </c>
      <c r="J583" s="9">
        <f t="shared" si="52"/>
        <v>125</v>
      </c>
      <c r="K583" s="7" t="s">
        <v>300</v>
      </c>
      <c r="L583" s="3">
        <v>5</v>
      </c>
      <c r="M583" s="4">
        <f t="shared" si="49"/>
        <v>309</v>
      </c>
      <c r="N583" s="5">
        <f t="shared" si="50"/>
        <v>15.450000000000001</v>
      </c>
      <c r="O583" s="6" t="str">
        <f t="shared" si="51"/>
        <v/>
      </c>
    </row>
    <row r="584" spans="8:15" ht="16.5" thickTop="1" thickBot="1" x14ac:dyDescent="0.3">
      <c r="H584" s="11">
        <f t="shared" si="48"/>
        <v>12</v>
      </c>
      <c r="I584" s="10">
        <v>43</v>
      </c>
      <c r="J584" s="9">
        <f t="shared" si="52"/>
        <v>66</v>
      </c>
      <c r="K584" s="7" t="s">
        <v>299</v>
      </c>
      <c r="L584" s="3">
        <v>5</v>
      </c>
      <c r="M584" s="4">
        <f t="shared" si="49"/>
        <v>101.3</v>
      </c>
      <c r="N584" s="5">
        <f t="shared" si="50"/>
        <v>5.0650000000000004</v>
      </c>
      <c r="O584" s="6" t="str">
        <f t="shared" si="51"/>
        <v/>
      </c>
    </row>
    <row r="585" spans="8:15" ht="16.5" thickTop="1" thickBot="1" x14ac:dyDescent="0.3">
      <c r="H585" s="11">
        <f t="shared" si="48"/>
        <v>1</v>
      </c>
      <c r="I585" s="10">
        <v>44</v>
      </c>
      <c r="J585" s="9">
        <f t="shared" si="52"/>
        <v>288</v>
      </c>
      <c r="K585" s="7" t="s">
        <v>367</v>
      </c>
      <c r="L585" s="3">
        <v>100</v>
      </c>
      <c r="M585" s="4">
        <f t="shared" si="49"/>
        <v>296.8</v>
      </c>
      <c r="N585" s="5">
        <f t="shared" si="50"/>
        <v>296.8</v>
      </c>
      <c r="O585" s="6">
        <f t="shared" si="51"/>
        <v>1472.0500000000002</v>
      </c>
    </row>
    <row r="586" spans="8:15" ht="16.5" thickTop="1" thickBot="1" x14ac:dyDescent="0.3">
      <c r="H586" s="11">
        <f t="shared" si="48"/>
        <v>2</v>
      </c>
      <c r="I586" s="10">
        <v>44</v>
      </c>
      <c r="J586" s="9">
        <f t="shared" si="52"/>
        <v>303</v>
      </c>
      <c r="K586" s="7" t="s">
        <v>388</v>
      </c>
      <c r="L586" s="3">
        <v>30</v>
      </c>
      <c r="M586" s="4">
        <f t="shared" si="49"/>
        <v>414.3</v>
      </c>
      <c r="N586" s="5">
        <f t="shared" si="50"/>
        <v>124.29</v>
      </c>
      <c r="O586" s="6" t="str">
        <f t="shared" si="51"/>
        <v/>
      </c>
    </row>
    <row r="587" spans="8:15" ht="16.5" thickTop="1" thickBot="1" x14ac:dyDescent="0.3">
      <c r="H587" s="11">
        <f t="shared" si="48"/>
        <v>3</v>
      </c>
      <c r="I587" s="10">
        <v>44</v>
      </c>
      <c r="J587" s="9">
        <f t="shared" si="52"/>
        <v>73</v>
      </c>
      <c r="K587" s="7" t="s">
        <v>303</v>
      </c>
      <c r="L587" s="3">
        <v>50</v>
      </c>
      <c r="M587" s="4">
        <f t="shared" si="49"/>
        <v>35</v>
      </c>
      <c r="N587" s="5">
        <f t="shared" si="50"/>
        <v>17.5</v>
      </c>
      <c r="O587" s="6" t="str">
        <f t="shared" si="51"/>
        <v/>
      </c>
    </row>
    <row r="588" spans="8:15" ht="16.5" thickTop="1" thickBot="1" x14ac:dyDescent="0.3">
      <c r="H588" s="11">
        <f t="shared" si="48"/>
        <v>4</v>
      </c>
      <c r="I588" s="10">
        <v>44</v>
      </c>
      <c r="J588" s="9">
        <f t="shared" si="52"/>
        <v>57</v>
      </c>
      <c r="K588" s="7" t="s">
        <v>62</v>
      </c>
      <c r="L588" s="3">
        <v>30</v>
      </c>
      <c r="M588" s="4">
        <f t="shared" si="49"/>
        <v>128</v>
      </c>
      <c r="N588" s="5">
        <f t="shared" si="50"/>
        <v>38.4</v>
      </c>
      <c r="O588" s="6" t="str">
        <f t="shared" si="51"/>
        <v/>
      </c>
    </row>
    <row r="589" spans="8:15" ht="16.5" thickTop="1" thickBot="1" x14ac:dyDescent="0.3">
      <c r="H589" s="11">
        <f t="shared" si="48"/>
        <v>5</v>
      </c>
      <c r="I589" s="10">
        <v>44</v>
      </c>
      <c r="J589" s="9">
        <f t="shared" si="52"/>
        <v>211</v>
      </c>
      <c r="K589" s="7" t="s">
        <v>219</v>
      </c>
      <c r="L589" s="3">
        <v>30</v>
      </c>
      <c r="M589" s="4">
        <f t="shared" si="49"/>
        <v>28.1</v>
      </c>
      <c r="N589" s="5">
        <f t="shared" si="50"/>
        <v>8.43</v>
      </c>
      <c r="O589" s="6" t="str">
        <f t="shared" si="51"/>
        <v/>
      </c>
    </row>
    <row r="590" spans="8:15" ht="16.5" thickTop="1" thickBot="1" x14ac:dyDescent="0.3">
      <c r="H590" s="11">
        <f t="shared" si="48"/>
        <v>6</v>
      </c>
      <c r="I590" s="10">
        <v>44</v>
      </c>
      <c r="J590" s="9">
        <f t="shared" si="52"/>
        <v>223</v>
      </c>
      <c r="K590" s="7" t="s">
        <v>297</v>
      </c>
      <c r="L590" s="3">
        <v>15</v>
      </c>
      <c r="M590" s="4">
        <f t="shared" si="49"/>
        <v>76.5</v>
      </c>
      <c r="N590" s="5">
        <f t="shared" si="50"/>
        <v>11.475</v>
      </c>
      <c r="O590" s="6" t="str">
        <f t="shared" si="51"/>
        <v/>
      </c>
    </row>
    <row r="591" spans="8:15" ht="16.5" thickTop="1" thickBot="1" x14ac:dyDescent="0.3">
      <c r="H591" s="11">
        <f t="shared" si="48"/>
        <v>7</v>
      </c>
      <c r="I591" s="10">
        <v>44</v>
      </c>
      <c r="J591" s="9">
        <f t="shared" si="52"/>
        <v>149</v>
      </c>
      <c r="K591" s="7" t="s">
        <v>296</v>
      </c>
      <c r="L591" s="3">
        <v>5</v>
      </c>
      <c r="M591" s="4">
        <f t="shared" si="49"/>
        <v>110</v>
      </c>
      <c r="N591" s="5">
        <f t="shared" si="50"/>
        <v>5.5</v>
      </c>
      <c r="O591" s="6" t="str">
        <f t="shared" si="51"/>
        <v/>
      </c>
    </row>
    <row r="592" spans="8:15" ht="16.5" thickTop="1" thickBot="1" x14ac:dyDescent="0.3">
      <c r="H592" s="11">
        <f t="shared" si="48"/>
        <v>8</v>
      </c>
      <c r="I592" s="10">
        <v>44</v>
      </c>
      <c r="J592" s="9">
        <f t="shared" si="52"/>
        <v>204</v>
      </c>
      <c r="K592" s="7" t="s">
        <v>135</v>
      </c>
      <c r="L592" s="3">
        <v>5</v>
      </c>
      <c r="M592" s="4">
        <f t="shared" si="49"/>
        <v>366.3</v>
      </c>
      <c r="N592" s="5">
        <f t="shared" si="50"/>
        <v>18.315000000000001</v>
      </c>
      <c r="O592" s="6" t="str">
        <f t="shared" si="51"/>
        <v/>
      </c>
    </row>
    <row r="593" spans="8:15" ht="16.5" thickTop="1" thickBot="1" x14ac:dyDescent="0.3">
      <c r="H593" s="11">
        <f t="shared" si="48"/>
        <v>9</v>
      </c>
      <c r="I593" s="10">
        <v>44</v>
      </c>
      <c r="J593" s="9">
        <f t="shared" si="52"/>
        <v>124</v>
      </c>
      <c r="K593" s="7" t="s">
        <v>343</v>
      </c>
      <c r="L593" s="3">
        <v>280</v>
      </c>
      <c r="M593" s="4">
        <f t="shared" si="49"/>
        <v>47</v>
      </c>
      <c r="N593" s="5">
        <f t="shared" si="50"/>
        <v>131.6</v>
      </c>
      <c r="O593" s="6" t="str">
        <f t="shared" si="51"/>
        <v/>
      </c>
    </row>
    <row r="594" spans="8:15" ht="16.5" thickTop="1" thickBot="1" x14ac:dyDescent="0.3">
      <c r="H594" s="11">
        <f t="shared" si="48"/>
        <v>10</v>
      </c>
      <c r="I594" s="10">
        <v>44</v>
      </c>
      <c r="J594" s="9">
        <f t="shared" si="52"/>
        <v>147</v>
      </c>
      <c r="K594" s="7" t="s">
        <v>305</v>
      </c>
      <c r="L594" s="3">
        <v>15</v>
      </c>
      <c r="M594" s="4">
        <f t="shared" si="49"/>
        <v>167</v>
      </c>
      <c r="N594" s="5">
        <f t="shared" si="50"/>
        <v>25.05</v>
      </c>
      <c r="O594" s="6" t="str">
        <f t="shared" si="51"/>
        <v/>
      </c>
    </row>
    <row r="595" spans="8:15" ht="16.5" thickTop="1" thickBot="1" x14ac:dyDescent="0.3">
      <c r="H595" s="11">
        <f t="shared" si="48"/>
        <v>11</v>
      </c>
      <c r="I595" s="10">
        <v>44</v>
      </c>
      <c r="J595" s="9">
        <f t="shared" si="52"/>
        <v>196</v>
      </c>
      <c r="K595" s="7" t="s">
        <v>344</v>
      </c>
      <c r="L595" s="3">
        <v>5</v>
      </c>
      <c r="M595" s="4">
        <f t="shared" si="49"/>
        <v>0</v>
      </c>
      <c r="N595" s="5">
        <f t="shared" si="50"/>
        <v>0</v>
      </c>
      <c r="O595" s="6" t="str">
        <f t="shared" si="51"/>
        <v/>
      </c>
    </row>
    <row r="596" spans="8:15" ht="16.5" thickTop="1" thickBot="1" x14ac:dyDescent="0.3">
      <c r="H596" s="11">
        <f t="shared" si="48"/>
        <v>12</v>
      </c>
      <c r="I596" s="10">
        <v>44</v>
      </c>
      <c r="J596" s="9">
        <f t="shared" si="52"/>
        <v>125</v>
      </c>
      <c r="K596" s="7" t="s">
        <v>300</v>
      </c>
      <c r="L596" s="3">
        <v>5</v>
      </c>
      <c r="M596" s="4">
        <f t="shared" si="49"/>
        <v>309</v>
      </c>
      <c r="N596" s="5">
        <f t="shared" si="50"/>
        <v>15.450000000000001</v>
      </c>
      <c r="O596" s="6" t="str">
        <f t="shared" si="51"/>
        <v/>
      </c>
    </row>
    <row r="597" spans="8:15" ht="16.5" thickTop="1" thickBot="1" x14ac:dyDescent="0.3">
      <c r="H597" s="11">
        <f t="shared" si="48"/>
        <v>13</v>
      </c>
      <c r="I597" s="10">
        <v>44</v>
      </c>
      <c r="J597" s="9">
        <f t="shared" si="52"/>
        <v>304</v>
      </c>
      <c r="K597" s="7" t="s">
        <v>389</v>
      </c>
      <c r="L597" s="3">
        <v>280</v>
      </c>
      <c r="M597" s="4">
        <f t="shared" si="49"/>
        <v>278.3</v>
      </c>
      <c r="N597" s="5">
        <f t="shared" ref="N597:N600" si="53">L597*M597*0.01</f>
        <v>779.24</v>
      </c>
      <c r="O597" s="6" t="str">
        <f t="shared" ref="O597:O600" si="54">IF(H597&lt;&gt;1,"",SUMIF(I597:I652,I597,N597:N652))</f>
        <v/>
      </c>
    </row>
    <row r="598" spans="8:15" ht="16.5" thickTop="1" thickBot="1" x14ac:dyDescent="0.3">
      <c r="H598" s="11">
        <f t="shared" si="48"/>
        <v>1</v>
      </c>
      <c r="I598" s="10">
        <v>45</v>
      </c>
      <c r="J598" s="9">
        <f t="shared" si="52"/>
        <v>305</v>
      </c>
      <c r="K598" s="7" t="s">
        <v>390</v>
      </c>
      <c r="L598" s="3">
        <v>500</v>
      </c>
      <c r="M598" s="4">
        <f t="shared" si="49"/>
        <v>19</v>
      </c>
      <c r="N598" s="5">
        <f t="shared" si="53"/>
        <v>95</v>
      </c>
      <c r="O598" s="6">
        <f t="shared" si="54"/>
        <v>2076.1099999999997</v>
      </c>
    </row>
    <row r="599" spans="8:15" ht="16.5" thickTop="1" thickBot="1" x14ac:dyDescent="0.3">
      <c r="H599" s="11">
        <f t="shared" si="48"/>
        <v>2</v>
      </c>
      <c r="I599" s="10">
        <v>45</v>
      </c>
      <c r="J599" s="9">
        <f t="shared" si="52"/>
        <v>258</v>
      </c>
      <c r="K599" s="7" t="s">
        <v>312</v>
      </c>
      <c r="L599" s="3">
        <v>250</v>
      </c>
      <c r="M599" s="4">
        <f t="shared" si="49"/>
        <v>153.30000000000001</v>
      </c>
      <c r="N599" s="5">
        <f t="shared" si="53"/>
        <v>383.25</v>
      </c>
      <c r="O599" s="6" t="str">
        <f t="shared" si="54"/>
        <v/>
      </c>
    </row>
    <row r="600" spans="8:15" ht="16.5" thickTop="1" thickBot="1" x14ac:dyDescent="0.3">
      <c r="H600" s="11">
        <f t="shared" si="48"/>
        <v>3</v>
      </c>
      <c r="I600" s="10">
        <v>45</v>
      </c>
      <c r="J600" s="9">
        <f t="shared" si="52"/>
        <v>299</v>
      </c>
      <c r="K600" s="7" t="s">
        <v>382</v>
      </c>
      <c r="L600" s="3">
        <v>250</v>
      </c>
      <c r="M600" s="4">
        <f t="shared" si="49"/>
        <v>308.8</v>
      </c>
      <c r="N600" s="5">
        <f t="shared" si="53"/>
        <v>772</v>
      </c>
      <c r="O600" s="6" t="str">
        <f t="shared" si="54"/>
        <v/>
      </c>
    </row>
    <row r="601" spans="8:15" ht="16.5" thickTop="1" thickBot="1" x14ac:dyDescent="0.3">
      <c r="H601" s="11">
        <f t="shared" si="48"/>
        <v>4</v>
      </c>
      <c r="I601" s="10">
        <v>45</v>
      </c>
      <c r="J601" s="9">
        <f t="shared" ref="J601:J643" si="55">INDEX(A:A,MATCH(PROPER(TRIM(K601)),B:B,0))</f>
        <v>16</v>
      </c>
      <c r="K601" s="7" t="s">
        <v>26</v>
      </c>
      <c r="L601" s="3">
        <v>250</v>
      </c>
      <c r="M601" s="4">
        <f t="shared" si="49"/>
        <v>229</v>
      </c>
      <c r="N601" s="5">
        <f t="shared" si="50"/>
        <v>572.5</v>
      </c>
      <c r="O601" s="6" t="str">
        <f t="shared" si="51"/>
        <v/>
      </c>
    </row>
    <row r="602" spans="8:15" ht="16.5" thickTop="1" thickBot="1" x14ac:dyDescent="0.3">
      <c r="H602" s="11">
        <f t="shared" si="48"/>
        <v>5</v>
      </c>
      <c r="I602" s="10">
        <v>45</v>
      </c>
      <c r="J602" s="9">
        <f t="shared" si="55"/>
        <v>73</v>
      </c>
      <c r="K602" s="7" t="s">
        <v>303</v>
      </c>
      <c r="L602" s="3">
        <v>150</v>
      </c>
      <c r="M602" s="4">
        <f>VLOOKUP(J602,$A:$C,3,FALSE)</f>
        <v>35</v>
      </c>
      <c r="N602" s="5">
        <f t="shared" si="50"/>
        <v>52.5</v>
      </c>
      <c r="O602" s="6" t="str">
        <f t="shared" si="51"/>
        <v/>
      </c>
    </row>
    <row r="603" spans="8:15" ht="16.5" thickTop="1" thickBot="1" x14ac:dyDescent="0.3">
      <c r="H603" s="11">
        <f t="shared" si="48"/>
        <v>6</v>
      </c>
      <c r="I603" s="10">
        <v>45</v>
      </c>
      <c r="J603" s="9">
        <f t="shared" si="55"/>
        <v>63</v>
      </c>
      <c r="K603" s="7" t="s">
        <v>66</v>
      </c>
      <c r="L603" s="3">
        <v>100</v>
      </c>
      <c r="M603" s="4">
        <f t="shared" ref="M603:M666" si="56">VLOOKUP(J603,$A:$C,3,FALSE)</f>
        <v>31</v>
      </c>
      <c r="N603" s="5">
        <f t="shared" si="50"/>
        <v>31</v>
      </c>
      <c r="O603" s="6" t="str">
        <f t="shared" si="51"/>
        <v/>
      </c>
    </row>
    <row r="604" spans="8:15" ht="16.5" thickTop="1" thickBot="1" x14ac:dyDescent="0.3">
      <c r="H604" s="11">
        <f t="shared" si="48"/>
        <v>7</v>
      </c>
      <c r="I604" s="10">
        <v>45</v>
      </c>
      <c r="J604" s="9">
        <f t="shared" si="55"/>
        <v>298</v>
      </c>
      <c r="K604" s="7" t="s">
        <v>381</v>
      </c>
      <c r="L604" s="3">
        <v>100</v>
      </c>
      <c r="M604" s="4">
        <f t="shared" si="56"/>
        <v>27.1</v>
      </c>
      <c r="N604" s="5">
        <f t="shared" si="50"/>
        <v>27.1</v>
      </c>
      <c r="O604" s="6" t="str">
        <f t="shared" si="51"/>
        <v/>
      </c>
    </row>
    <row r="605" spans="8:15" ht="16.5" thickTop="1" thickBot="1" x14ac:dyDescent="0.3">
      <c r="H605" s="11">
        <f t="shared" si="48"/>
        <v>8</v>
      </c>
      <c r="I605" s="10">
        <v>45</v>
      </c>
      <c r="J605" s="9">
        <f t="shared" si="55"/>
        <v>195</v>
      </c>
      <c r="K605" s="7" t="s">
        <v>126</v>
      </c>
      <c r="L605" s="3">
        <v>100</v>
      </c>
      <c r="M605" s="4">
        <f t="shared" si="56"/>
        <v>28.2</v>
      </c>
      <c r="N605" s="5">
        <f t="shared" si="50"/>
        <v>28.2</v>
      </c>
      <c r="O605" s="6" t="str">
        <f t="shared" si="51"/>
        <v/>
      </c>
    </row>
    <row r="606" spans="8:15" ht="16.5" thickTop="1" thickBot="1" x14ac:dyDescent="0.3">
      <c r="H606" s="11">
        <f t="shared" si="48"/>
        <v>9</v>
      </c>
      <c r="I606" s="10">
        <v>45</v>
      </c>
      <c r="J606" s="9">
        <f t="shared" si="55"/>
        <v>149</v>
      </c>
      <c r="K606" s="7" t="s">
        <v>296</v>
      </c>
      <c r="L606" s="3">
        <v>50</v>
      </c>
      <c r="M606" s="4">
        <f t="shared" si="56"/>
        <v>110</v>
      </c>
      <c r="N606" s="5">
        <f t="shared" si="50"/>
        <v>55</v>
      </c>
      <c r="O606" s="6" t="str">
        <f t="shared" si="51"/>
        <v/>
      </c>
    </row>
    <row r="607" spans="8:15" ht="16.5" thickTop="1" thickBot="1" x14ac:dyDescent="0.3">
      <c r="H607" s="11">
        <f t="shared" si="48"/>
        <v>10</v>
      </c>
      <c r="I607" s="10">
        <v>45</v>
      </c>
      <c r="J607" s="9">
        <f t="shared" si="55"/>
        <v>57</v>
      </c>
      <c r="K607" s="7" t="s">
        <v>62</v>
      </c>
      <c r="L607" s="3">
        <v>10</v>
      </c>
      <c r="M607" s="4">
        <f t="shared" si="56"/>
        <v>128</v>
      </c>
      <c r="N607" s="5">
        <f t="shared" si="50"/>
        <v>12.8</v>
      </c>
      <c r="O607" s="6" t="str">
        <f t="shared" si="51"/>
        <v/>
      </c>
    </row>
    <row r="608" spans="8:15" ht="16.5" thickTop="1" thickBot="1" x14ac:dyDescent="0.3">
      <c r="H608" s="11">
        <f t="shared" si="48"/>
        <v>11</v>
      </c>
      <c r="I608" s="10">
        <v>45</v>
      </c>
      <c r="J608" s="9">
        <f t="shared" si="55"/>
        <v>127</v>
      </c>
      <c r="K608" s="7" t="s">
        <v>298</v>
      </c>
      <c r="L608" s="3">
        <v>2</v>
      </c>
      <c r="M608" s="4">
        <f t="shared" si="56"/>
        <v>277</v>
      </c>
      <c r="N608" s="5">
        <f t="shared" si="50"/>
        <v>5.54</v>
      </c>
      <c r="O608" s="6" t="str">
        <f t="shared" si="51"/>
        <v/>
      </c>
    </row>
    <row r="609" spans="8:15" ht="16.5" thickTop="1" thickBot="1" x14ac:dyDescent="0.3">
      <c r="H609" s="11">
        <f t="shared" si="48"/>
        <v>12</v>
      </c>
      <c r="I609" s="10">
        <v>45</v>
      </c>
      <c r="J609" s="9">
        <f t="shared" si="55"/>
        <v>306</v>
      </c>
      <c r="K609" s="7" t="s">
        <v>391</v>
      </c>
      <c r="L609" s="3">
        <v>5</v>
      </c>
      <c r="M609" s="4">
        <f t="shared" si="56"/>
        <v>252.2</v>
      </c>
      <c r="N609" s="5">
        <f t="shared" si="50"/>
        <v>12.61</v>
      </c>
      <c r="O609" s="6" t="str">
        <f t="shared" si="51"/>
        <v/>
      </c>
    </row>
    <row r="610" spans="8:15" ht="16.5" thickTop="1" thickBot="1" x14ac:dyDescent="0.3">
      <c r="H610" s="11">
        <f t="shared" si="48"/>
        <v>13</v>
      </c>
      <c r="I610" s="10">
        <v>45</v>
      </c>
      <c r="J610" s="9">
        <f t="shared" si="55"/>
        <v>198</v>
      </c>
      <c r="K610" s="7" t="s">
        <v>129</v>
      </c>
      <c r="L610" s="3">
        <v>5</v>
      </c>
      <c r="M610" s="4">
        <f t="shared" si="56"/>
        <v>263.2</v>
      </c>
      <c r="N610" s="5">
        <f t="shared" si="50"/>
        <v>13.16</v>
      </c>
      <c r="O610" s="6" t="str">
        <f t="shared" si="51"/>
        <v/>
      </c>
    </row>
    <row r="611" spans="8:15" ht="16.5" thickTop="1" thickBot="1" x14ac:dyDescent="0.3">
      <c r="H611" s="11">
        <f t="shared" si="48"/>
        <v>14</v>
      </c>
      <c r="I611" s="10">
        <v>45</v>
      </c>
      <c r="J611" s="9">
        <f t="shared" si="55"/>
        <v>196</v>
      </c>
      <c r="K611" s="7" t="s">
        <v>127</v>
      </c>
      <c r="L611" s="3">
        <v>5</v>
      </c>
      <c r="M611" s="4">
        <f t="shared" si="56"/>
        <v>0</v>
      </c>
      <c r="N611" s="5">
        <f t="shared" si="50"/>
        <v>0</v>
      </c>
      <c r="O611" s="6" t="str">
        <f t="shared" si="51"/>
        <v/>
      </c>
    </row>
    <row r="612" spans="8:15" ht="16.5" thickTop="1" thickBot="1" x14ac:dyDescent="0.3">
      <c r="H612" s="11">
        <f t="shared" si="48"/>
        <v>15</v>
      </c>
      <c r="I612" s="10">
        <v>45</v>
      </c>
      <c r="J612" s="9">
        <f t="shared" si="55"/>
        <v>125</v>
      </c>
      <c r="K612" s="7" t="s">
        <v>300</v>
      </c>
      <c r="L612" s="3">
        <v>5</v>
      </c>
      <c r="M612" s="4">
        <f t="shared" si="56"/>
        <v>309</v>
      </c>
      <c r="N612" s="5">
        <f t="shared" si="50"/>
        <v>15.450000000000001</v>
      </c>
      <c r="O612" s="6" t="str">
        <f t="shared" si="51"/>
        <v/>
      </c>
    </row>
    <row r="613" spans="8:15" ht="16.5" thickTop="1" thickBot="1" x14ac:dyDescent="0.3">
      <c r="H613" s="11">
        <f t="shared" si="48"/>
        <v>1</v>
      </c>
      <c r="I613" s="10">
        <v>46</v>
      </c>
      <c r="J613" s="9">
        <f t="shared" si="55"/>
        <v>3</v>
      </c>
      <c r="K613" s="7" t="s">
        <v>13</v>
      </c>
      <c r="L613" s="3">
        <v>500</v>
      </c>
      <c r="M613" s="4">
        <f t="shared" si="56"/>
        <v>410</v>
      </c>
      <c r="N613" s="5">
        <f t="shared" si="50"/>
        <v>2050</v>
      </c>
      <c r="O613" s="6">
        <f t="shared" si="51"/>
        <v>4548.37</v>
      </c>
    </row>
    <row r="614" spans="8:15" ht="16.5" thickTop="1" thickBot="1" x14ac:dyDescent="0.3">
      <c r="H614" s="11">
        <f t="shared" si="48"/>
        <v>2</v>
      </c>
      <c r="I614" s="10">
        <v>46</v>
      </c>
      <c r="J614" s="9">
        <f t="shared" si="55"/>
        <v>7</v>
      </c>
      <c r="K614" s="7" t="s">
        <v>20</v>
      </c>
      <c r="L614" s="3">
        <v>150</v>
      </c>
      <c r="M614" s="4">
        <f t="shared" si="56"/>
        <v>157</v>
      </c>
      <c r="N614" s="5">
        <f t="shared" si="50"/>
        <v>235.5</v>
      </c>
      <c r="O614" s="6" t="str">
        <f t="shared" si="51"/>
        <v/>
      </c>
    </row>
    <row r="615" spans="8:15" ht="16.5" thickTop="1" thickBot="1" x14ac:dyDescent="0.3">
      <c r="H615" s="11">
        <f t="shared" si="48"/>
        <v>3</v>
      </c>
      <c r="I615" s="10">
        <v>46</v>
      </c>
      <c r="J615" s="9">
        <f t="shared" si="55"/>
        <v>73</v>
      </c>
      <c r="K615" s="7" t="s">
        <v>303</v>
      </c>
      <c r="L615" s="3">
        <v>150</v>
      </c>
      <c r="M615" s="4">
        <f t="shared" si="56"/>
        <v>35</v>
      </c>
      <c r="N615" s="5">
        <f t="shared" si="50"/>
        <v>52.5</v>
      </c>
      <c r="O615" s="6" t="str">
        <f t="shared" si="51"/>
        <v/>
      </c>
    </row>
    <row r="616" spans="8:15" ht="16.5" thickTop="1" thickBot="1" x14ac:dyDescent="0.3">
      <c r="H616" s="11">
        <f t="shared" si="48"/>
        <v>4</v>
      </c>
      <c r="I616" s="10">
        <v>46</v>
      </c>
      <c r="J616" s="9">
        <f t="shared" si="55"/>
        <v>270</v>
      </c>
      <c r="K616" s="7" t="s">
        <v>332</v>
      </c>
      <c r="L616" s="3">
        <v>500</v>
      </c>
      <c r="M616" s="4">
        <f t="shared" si="56"/>
        <v>6</v>
      </c>
      <c r="N616" s="5">
        <f t="shared" si="50"/>
        <v>30</v>
      </c>
      <c r="O616" s="6" t="str">
        <f t="shared" si="51"/>
        <v/>
      </c>
    </row>
    <row r="617" spans="8:15" ht="16.5" thickTop="1" thickBot="1" x14ac:dyDescent="0.3">
      <c r="H617" s="11">
        <f t="shared" si="48"/>
        <v>5</v>
      </c>
      <c r="I617" s="10">
        <v>46</v>
      </c>
      <c r="J617" s="9">
        <f t="shared" si="55"/>
        <v>179</v>
      </c>
      <c r="K617" s="7" t="s">
        <v>315</v>
      </c>
      <c r="L617" s="3">
        <v>30</v>
      </c>
      <c r="M617" s="4">
        <f t="shared" si="56"/>
        <v>53.6</v>
      </c>
      <c r="N617" s="5">
        <f t="shared" si="50"/>
        <v>16.080000000000002</v>
      </c>
      <c r="O617" s="6" t="str">
        <f t="shared" si="51"/>
        <v/>
      </c>
    </row>
    <row r="618" spans="8:15" ht="16.5" thickTop="1" thickBot="1" x14ac:dyDescent="0.3">
      <c r="H618" s="11">
        <f t="shared" si="48"/>
        <v>6</v>
      </c>
      <c r="I618" s="10">
        <v>46</v>
      </c>
      <c r="J618" s="9">
        <f t="shared" si="55"/>
        <v>307</v>
      </c>
      <c r="K618" s="7" t="s">
        <v>392</v>
      </c>
      <c r="L618" s="3">
        <v>30</v>
      </c>
      <c r="M618" s="4">
        <f t="shared" si="56"/>
        <v>248.3</v>
      </c>
      <c r="N618" s="5">
        <f t="shared" si="50"/>
        <v>74.489999999999995</v>
      </c>
      <c r="O618" s="6" t="str">
        <f t="shared" si="51"/>
        <v/>
      </c>
    </row>
    <row r="619" spans="8:15" ht="16.5" thickTop="1" thickBot="1" x14ac:dyDescent="0.3">
      <c r="H619" s="11">
        <f t="shared" si="48"/>
        <v>7</v>
      </c>
      <c r="I619" s="10">
        <v>46</v>
      </c>
      <c r="J619" s="9">
        <f t="shared" si="55"/>
        <v>46</v>
      </c>
      <c r="K619" s="7" t="s">
        <v>319</v>
      </c>
      <c r="L619" s="3">
        <v>20</v>
      </c>
      <c r="M619" s="4">
        <f t="shared" si="56"/>
        <v>395</v>
      </c>
      <c r="N619" s="5">
        <f t="shared" si="50"/>
        <v>79</v>
      </c>
      <c r="O619" s="6" t="str">
        <f t="shared" si="51"/>
        <v/>
      </c>
    </row>
    <row r="620" spans="8:15" ht="16.5" thickTop="1" thickBot="1" x14ac:dyDescent="0.3">
      <c r="H620" s="11">
        <f t="shared" si="48"/>
        <v>8</v>
      </c>
      <c r="I620" s="10">
        <v>46</v>
      </c>
      <c r="J620" s="9">
        <f t="shared" si="55"/>
        <v>227</v>
      </c>
      <c r="K620" s="7" t="s">
        <v>243</v>
      </c>
      <c r="L620" s="3">
        <v>10</v>
      </c>
      <c r="M620" s="4">
        <f t="shared" si="56"/>
        <v>375</v>
      </c>
      <c r="N620" s="5">
        <f t="shared" si="50"/>
        <v>37.5</v>
      </c>
      <c r="O620" s="6" t="str">
        <f t="shared" si="51"/>
        <v/>
      </c>
    </row>
    <row r="621" spans="8:15" ht="16.5" thickTop="1" thickBot="1" x14ac:dyDescent="0.3">
      <c r="H621" s="11">
        <f t="shared" si="48"/>
        <v>9</v>
      </c>
      <c r="I621" s="10">
        <v>46</v>
      </c>
      <c r="J621" s="9">
        <f t="shared" si="55"/>
        <v>97</v>
      </c>
      <c r="K621" s="7" t="s">
        <v>163</v>
      </c>
      <c r="L621" s="3">
        <v>50</v>
      </c>
      <c r="M621" s="4">
        <f t="shared" si="56"/>
        <v>345</v>
      </c>
      <c r="N621" s="5">
        <f t="shared" si="50"/>
        <v>172.5</v>
      </c>
      <c r="O621" s="6" t="str">
        <f t="shared" si="51"/>
        <v/>
      </c>
    </row>
    <row r="622" spans="8:15" ht="16.5" thickTop="1" thickBot="1" x14ac:dyDescent="0.3">
      <c r="H622" s="11">
        <f t="shared" si="48"/>
        <v>10</v>
      </c>
      <c r="I622" s="10">
        <v>46</v>
      </c>
      <c r="J622" s="9">
        <f t="shared" si="55"/>
        <v>308</v>
      </c>
      <c r="K622" s="7" t="s">
        <v>393</v>
      </c>
      <c r="L622" s="3">
        <v>100</v>
      </c>
      <c r="M622" s="4">
        <f t="shared" si="56"/>
        <v>396.3</v>
      </c>
      <c r="N622" s="5">
        <f t="shared" si="50"/>
        <v>396.3</v>
      </c>
      <c r="O622" s="6" t="str">
        <f t="shared" si="51"/>
        <v/>
      </c>
    </row>
    <row r="623" spans="8:15" ht="16.5" thickTop="1" thickBot="1" x14ac:dyDescent="0.3">
      <c r="H623" s="11">
        <f t="shared" si="48"/>
        <v>11</v>
      </c>
      <c r="I623" s="10">
        <v>46</v>
      </c>
      <c r="J623" s="9">
        <f t="shared" si="55"/>
        <v>265</v>
      </c>
      <c r="K623" s="7" t="s">
        <v>325</v>
      </c>
      <c r="L623" s="3">
        <v>100</v>
      </c>
      <c r="M623" s="4">
        <f t="shared" si="56"/>
        <v>885.7</v>
      </c>
      <c r="N623" s="5">
        <f t="shared" si="50"/>
        <v>885.7</v>
      </c>
      <c r="O623" s="6" t="str">
        <f t="shared" si="51"/>
        <v/>
      </c>
    </row>
    <row r="624" spans="8:15" ht="16.5" thickTop="1" thickBot="1" x14ac:dyDescent="0.3">
      <c r="H624" s="11">
        <f t="shared" si="48"/>
        <v>12</v>
      </c>
      <c r="I624" s="10">
        <v>46</v>
      </c>
      <c r="J624" s="9">
        <f t="shared" si="55"/>
        <v>309</v>
      </c>
      <c r="K624" s="7" t="s">
        <v>394</v>
      </c>
      <c r="L624" s="3">
        <v>400</v>
      </c>
      <c r="M624" s="4">
        <f t="shared" si="56"/>
        <v>129.69999999999999</v>
      </c>
      <c r="N624" s="5">
        <f t="shared" si="50"/>
        <v>518.79999999999995</v>
      </c>
      <c r="O624" s="6" t="str">
        <f t="shared" si="51"/>
        <v/>
      </c>
    </row>
    <row r="625" spans="8:15" ht="16.5" thickTop="1" thickBot="1" x14ac:dyDescent="0.3">
      <c r="H625" s="11">
        <f t="shared" si="48"/>
        <v>1</v>
      </c>
      <c r="I625" s="10">
        <v>47</v>
      </c>
      <c r="J625" s="9">
        <f t="shared" si="55"/>
        <v>310</v>
      </c>
      <c r="K625" s="7" t="s">
        <v>395</v>
      </c>
      <c r="L625" s="3">
        <v>500</v>
      </c>
      <c r="M625" s="4">
        <f t="shared" si="56"/>
        <v>192</v>
      </c>
      <c r="N625" s="5">
        <f t="shared" si="50"/>
        <v>960</v>
      </c>
      <c r="O625" s="6">
        <f t="shared" si="51"/>
        <v>1293.8</v>
      </c>
    </row>
    <row r="626" spans="8:15" ht="16.5" thickTop="1" thickBot="1" x14ac:dyDescent="0.3">
      <c r="H626" s="11">
        <f t="shared" si="48"/>
        <v>2</v>
      </c>
      <c r="I626" s="10">
        <v>47</v>
      </c>
      <c r="J626" s="9">
        <f t="shared" si="55"/>
        <v>57</v>
      </c>
      <c r="K626" s="7" t="s">
        <v>62</v>
      </c>
      <c r="L626" s="3">
        <v>10</v>
      </c>
      <c r="M626" s="4">
        <f t="shared" si="56"/>
        <v>128</v>
      </c>
      <c r="N626" s="5">
        <f t="shared" si="50"/>
        <v>12.8</v>
      </c>
      <c r="O626" s="6" t="str">
        <f t="shared" si="51"/>
        <v/>
      </c>
    </row>
    <row r="627" spans="8:15" ht="16.5" thickTop="1" thickBot="1" x14ac:dyDescent="0.3">
      <c r="H627" s="11">
        <f t="shared" si="48"/>
        <v>3</v>
      </c>
      <c r="I627" s="10">
        <v>47</v>
      </c>
      <c r="J627" s="9">
        <f t="shared" si="55"/>
        <v>203</v>
      </c>
      <c r="K627" s="7" t="s">
        <v>134</v>
      </c>
      <c r="L627" s="3">
        <v>10</v>
      </c>
      <c r="M627" s="4">
        <f t="shared" si="56"/>
        <v>282.60000000000002</v>
      </c>
      <c r="N627" s="5">
        <f t="shared" si="50"/>
        <v>28.26</v>
      </c>
      <c r="O627" s="6" t="str">
        <f t="shared" si="51"/>
        <v/>
      </c>
    </row>
    <row r="628" spans="8:15" ht="16.5" thickTop="1" thickBot="1" x14ac:dyDescent="0.3">
      <c r="H628" s="11">
        <f t="shared" si="48"/>
        <v>4</v>
      </c>
      <c r="I628" s="10">
        <v>47</v>
      </c>
      <c r="J628" s="9">
        <f t="shared" si="55"/>
        <v>64</v>
      </c>
      <c r="K628" s="7" t="s">
        <v>397</v>
      </c>
      <c r="L628" s="3">
        <v>5</v>
      </c>
      <c r="M628" s="4">
        <f t="shared" si="56"/>
        <v>29</v>
      </c>
      <c r="N628" s="5">
        <f t="shared" si="50"/>
        <v>1.45</v>
      </c>
      <c r="O628" s="6" t="str">
        <f t="shared" si="51"/>
        <v/>
      </c>
    </row>
    <row r="629" spans="8:15" ht="16.5" thickTop="1" thickBot="1" x14ac:dyDescent="0.3">
      <c r="H629" s="11">
        <f t="shared" si="48"/>
        <v>5</v>
      </c>
      <c r="I629" s="10">
        <v>47</v>
      </c>
      <c r="J629" s="9">
        <f t="shared" si="55"/>
        <v>295</v>
      </c>
      <c r="K629" s="7" t="s">
        <v>375</v>
      </c>
      <c r="L629" s="3">
        <v>30</v>
      </c>
      <c r="M629" s="4">
        <f t="shared" si="56"/>
        <v>18</v>
      </c>
      <c r="N629" s="5">
        <f t="shared" si="50"/>
        <v>5.4</v>
      </c>
      <c r="O629" s="6" t="str">
        <f t="shared" si="51"/>
        <v/>
      </c>
    </row>
    <row r="630" spans="8:15" ht="16.5" thickTop="1" thickBot="1" x14ac:dyDescent="0.3">
      <c r="H630" s="11">
        <f t="shared" si="48"/>
        <v>6</v>
      </c>
      <c r="I630" s="10">
        <v>47</v>
      </c>
      <c r="J630" s="9">
        <f t="shared" si="55"/>
        <v>157</v>
      </c>
      <c r="K630" s="7" t="s">
        <v>199</v>
      </c>
      <c r="L630" s="3">
        <v>30</v>
      </c>
      <c r="M630" s="4">
        <f t="shared" si="56"/>
        <v>883</v>
      </c>
      <c r="N630" s="5">
        <f t="shared" si="50"/>
        <v>264.89999999999998</v>
      </c>
      <c r="O630" s="6" t="str">
        <f t="shared" si="51"/>
        <v/>
      </c>
    </row>
    <row r="631" spans="8:15" ht="16.5" thickTop="1" thickBot="1" x14ac:dyDescent="0.3">
      <c r="H631" s="11">
        <f t="shared" si="48"/>
        <v>7</v>
      </c>
      <c r="I631" s="10">
        <v>47</v>
      </c>
      <c r="J631" s="9">
        <f t="shared" si="55"/>
        <v>196</v>
      </c>
      <c r="K631" s="7" t="s">
        <v>127</v>
      </c>
      <c r="L631" s="3">
        <v>5</v>
      </c>
      <c r="M631" s="4">
        <f t="shared" si="56"/>
        <v>0</v>
      </c>
      <c r="N631" s="5">
        <f t="shared" si="50"/>
        <v>0</v>
      </c>
      <c r="O631" s="6" t="str">
        <f t="shared" si="51"/>
        <v/>
      </c>
    </row>
    <row r="632" spans="8:15" ht="16.5" thickTop="1" thickBot="1" x14ac:dyDescent="0.3">
      <c r="H632" s="11">
        <f t="shared" si="48"/>
        <v>8</v>
      </c>
      <c r="I632" s="10">
        <v>47</v>
      </c>
      <c r="J632" s="9">
        <f t="shared" si="55"/>
        <v>125</v>
      </c>
      <c r="K632" s="7" t="s">
        <v>300</v>
      </c>
      <c r="L632" s="3">
        <v>5</v>
      </c>
      <c r="M632" s="4">
        <f t="shared" si="56"/>
        <v>309</v>
      </c>
      <c r="N632" s="5">
        <f t="shared" si="50"/>
        <v>15.450000000000001</v>
      </c>
      <c r="O632" s="6" t="str">
        <f t="shared" si="51"/>
        <v/>
      </c>
    </row>
    <row r="633" spans="8:15" ht="16.5" thickTop="1" thickBot="1" x14ac:dyDescent="0.3">
      <c r="H633" s="11">
        <f t="shared" si="48"/>
        <v>9</v>
      </c>
      <c r="I633" s="10">
        <v>47</v>
      </c>
      <c r="J633" s="9">
        <f t="shared" si="55"/>
        <v>127</v>
      </c>
      <c r="K633" s="7" t="s">
        <v>298</v>
      </c>
      <c r="L633" s="3">
        <v>2</v>
      </c>
      <c r="M633" s="4">
        <f t="shared" si="56"/>
        <v>277</v>
      </c>
      <c r="N633" s="5">
        <f t="shared" si="50"/>
        <v>5.54</v>
      </c>
      <c r="O633" s="6" t="str">
        <f t="shared" si="51"/>
        <v/>
      </c>
    </row>
    <row r="634" spans="8:15" ht="16.5" thickTop="1" thickBot="1" x14ac:dyDescent="0.3">
      <c r="H634" s="11">
        <f t="shared" si="48"/>
        <v>1</v>
      </c>
      <c r="I634" s="10">
        <v>48</v>
      </c>
      <c r="J634" s="9">
        <f t="shared" si="55"/>
        <v>97</v>
      </c>
      <c r="K634" s="7" t="s">
        <v>163</v>
      </c>
      <c r="L634" s="3">
        <v>100</v>
      </c>
      <c r="M634" s="4">
        <f t="shared" si="56"/>
        <v>345</v>
      </c>
      <c r="N634" s="5">
        <f t="shared" si="50"/>
        <v>345</v>
      </c>
      <c r="O634" s="6">
        <f t="shared" si="51"/>
        <v>1168.58</v>
      </c>
    </row>
    <row r="635" spans="8:15" ht="16.5" thickTop="1" thickBot="1" x14ac:dyDescent="0.3">
      <c r="H635" s="11">
        <f t="shared" si="48"/>
        <v>2</v>
      </c>
      <c r="I635" s="10">
        <v>48</v>
      </c>
      <c r="J635" s="9">
        <f t="shared" si="55"/>
        <v>219</v>
      </c>
      <c r="K635" s="7" t="s">
        <v>411</v>
      </c>
      <c r="L635" s="3">
        <v>150</v>
      </c>
      <c r="M635" s="4">
        <f t="shared" si="56"/>
        <v>5.9</v>
      </c>
      <c r="N635" s="5">
        <f t="shared" si="50"/>
        <v>8.85</v>
      </c>
      <c r="O635" s="6" t="str">
        <f t="shared" si="51"/>
        <v/>
      </c>
    </row>
    <row r="636" spans="8:15" ht="16.5" thickTop="1" thickBot="1" x14ac:dyDescent="0.3">
      <c r="H636" s="11">
        <f t="shared" si="48"/>
        <v>3</v>
      </c>
      <c r="I636" s="10">
        <v>48</v>
      </c>
      <c r="J636" s="9">
        <f t="shared" si="55"/>
        <v>7</v>
      </c>
      <c r="K636" s="7" t="s">
        <v>412</v>
      </c>
      <c r="L636" s="3">
        <v>50</v>
      </c>
      <c r="M636" s="4">
        <f t="shared" si="56"/>
        <v>157</v>
      </c>
      <c r="N636" s="5">
        <f t="shared" si="50"/>
        <v>78.5</v>
      </c>
      <c r="O636" s="6" t="str">
        <f t="shared" si="51"/>
        <v/>
      </c>
    </row>
    <row r="637" spans="8:15" ht="16.5" thickTop="1" thickBot="1" x14ac:dyDescent="0.3">
      <c r="H637" s="11">
        <f t="shared" si="48"/>
        <v>4</v>
      </c>
      <c r="I637" s="10">
        <v>48</v>
      </c>
      <c r="J637" s="9">
        <f t="shared" si="55"/>
        <v>301</v>
      </c>
      <c r="K637" s="7" t="s">
        <v>385</v>
      </c>
      <c r="L637" s="3">
        <v>150</v>
      </c>
      <c r="M637" s="4">
        <f t="shared" si="56"/>
        <v>15</v>
      </c>
      <c r="N637" s="5">
        <f t="shared" si="50"/>
        <v>22.5</v>
      </c>
      <c r="O637" s="6" t="str">
        <f t="shared" si="51"/>
        <v/>
      </c>
    </row>
    <row r="638" spans="8:15" ht="16.5" thickTop="1" thickBot="1" x14ac:dyDescent="0.3">
      <c r="H638" s="11">
        <f t="shared" si="48"/>
        <v>5</v>
      </c>
      <c r="I638" s="10">
        <v>48</v>
      </c>
      <c r="J638" s="9">
        <f t="shared" si="55"/>
        <v>63</v>
      </c>
      <c r="K638" s="7" t="s">
        <v>66</v>
      </c>
      <c r="L638" s="3">
        <v>100</v>
      </c>
      <c r="M638" s="4">
        <f t="shared" si="56"/>
        <v>31</v>
      </c>
      <c r="N638" s="5">
        <f t="shared" si="50"/>
        <v>31</v>
      </c>
      <c r="O638" s="6" t="str">
        <f t="shared" si="51"/>
        <v/>
      </c>
    </row>
    <row r="639" spans="8:15" ht="16.5" thickTop="1" thickBot="1" x14ac:dyDescent="0.3">
      <c r="H639" s="11">
        <f t="shared" si="48"/>
        <v>6</v>
      </c>
      <c r="I639" s="10">
        <v>48</v>
      </c>
      <c r="J639" s="9">
        <f t="shared" si="55"/>
        <v>225</v>
      </c>
      <c r="K639" s="7" t="s">
        <v>241</v>
      </c>
      <c r="L639" s="3">
        <v>100</v>
      </c>
      <c r="M639" s="4">
        <f t="shared" si="56"/>
        <v>32</v>
      </c>
      <c r="N639" s="5">
        <f t="shared" si="50"/>
        <v>32</v>
      </c>
      <c r="O639" s="6" t="str">
        <f t="shared" si="51"/>
        <v/>
      </c>
    </row>
    <row r="640" spans="8:15" ht="16.5" thickTop="1" thickBot="1" x14ac:dyDescent="0.3">
      <c r="H640" s="11">
        <f t="shared" si="48"/>
        <v>7</v>
      </c>
      <c r="I640" s="10">
        <v>48</v>
      </c>
      <c r="J640" s="9">
        <f t="shared" si="55"/>
        <v>73</v>
      </c>
      <c r="K640" s="7" t="s">
        <v>303</v>
      </c>
      <c r="L640" s="3">
        <v>100</v>
      </c>
      <c r="M640" s="4">
        <f t="shared" si="56"/>
        <v>35</v>
      </c>
      <c r="N640" s="5">
        <f t="shared" si="50"/>
        <v>35</v>
      </c>
      <c r="O640" s="6" t="str">
        <f t="shared" si="51"/>
        <v/>
      </c>
    </row>
    <row r="641" spans="8:15" ht="16.5" thickTop="1" thickBot="1" x14ac:dyDescent="0.3">
      <c r="H641" s="11">
        <f t="shared" si="48"/>
        <v>8</v>
      </c>
      <c r="I641" s="10">
        <v>48</v>
      </c>
      <c r="J641" s="9">
        <f t="shared" si="55"/>
        <v>57</v>
      </c>
      <c r="K641" s="7" t="s">
        <v>62</v>
      </c>
      <c r="L641" s="3">
        <v>10</v>
      </c>
      <c r="M641" s="4">
        <f t="shared" si="56"/>
        <v>128</v>
      </c>
      <c r="N641" s="5">
        <f t="shared" si="50"/>
        <v>12.8</v>
      </c>
      <c r="O641" s="6" t="str">
        <f t="shared" si="51"/>
        <v/>
      </c>
    </row>
    <row r="642" spans="8:15" ht="16.5" thickTop="1" thickBot="1" x14ac:dyDescent="0.3">
      <c r="H642" s="11">
        <f t="shared" si="48"/>
        <v>9</v>
      </c>
      <c r="I642" s="10">
        <v>48</v>
      </c>
      <c r="J642" s="9">
        <f t="shared" si="55"/>
        <v>196</v>
      </c>
      <c r="K642" s="7" t="s">
        <v>344</v>
      </c>
      <c r="L642" s="3">
        <v>5</v>
      </c>
      <c r="M642" s="4">
        <f t="shared" si="56"/>
        <v>0</v>
      </c>
      <c r="N642" s="5">
        <f t="shared" si="50"/>
        <v>0</v>
      </c>
      <c r="O642" s="6" t="str">
        <f t="shared" si="51"/>
        <v/>
      </c>
    </row>
    <row r="643" spans="8:15" ht="16.5" thickTop="1" thickBot="1" x14ac:dyDescent="0.3">
      <c r="H643" s="11">
        <f t="shared" ref="H643:H706" si="57">IF(I643=I642,H642+1,1)</f>
        <v>10</v>
      </c>
      <c r="I643" s="10">
        <v>48</v>
      </c>
      <c r="J643" s="9">
        <f t="shared" si="55"/>
        <v>125</v>
      </c>
      <c r="K643" s="7" t="s">
        <v>300</v>
      </c>
      <c r="L643" s="3">
        <v>5</v>
      </c>
      <c r="M643" s="4">
        <f t="shared" si="56"/>
        <v>309</v>
      </c>
      <c r="N643" s="5">
        <f t="shared" ref="N643:N706" si="58">L643*M643*0.01</f>
        <v>15.450000000000001</v>
      </c>
      <c r="O643" s="6" t="str">
        <f t="shared" ref="O643:O706" si="59">IF(H643&lt;&gt;1,"",SUMIF(I643:I698,I643,N643:N698))</f>
        <v/>
      </c>
    </row>
    <row r="644" spans="8:15" ht="16.5" thickTop="1" thickBot="1" x14ac:dyDescent="0.3">
      <c r="H644" s="11">
        <f t="shared" si="57"/>
        <v>11</v>
      </c>
      <c r="I644" s="10">
        <v>48</v>
      </c>
      <c r="J644" s="9">
        <f t="shared" ref="J644:J707" si="60">INDEX(A:A,MATCH(PROPER(TRIM(K644)),B:B,0))</f>
        <v>179</v>
      </c>
      <c r="K644" s="7" t="s">
        <v>315</v>
      </c>
      <c r="L644" s="3">
        <v>30</v>
      </c>
      <c r="M644" s="4">
        <f t="shared" si="56"/>
        <v>53.6</v>
      </c>
      <c r="N644" s="5">
        <f t="shared" si="58"/>
        <v>16.080000000000002</v>
      </c>
      <c r="O644" s="6" t="str">
        <f t="shared" si="59"/>
        <v/>
      </c>
    </row>
    <row r="645" spans="8:15" ht="16.5" thickTop="1" thickBot="1" x14ac:dyDescent="0.3">
      <c r="H645" s="11">
        <f t="shared" si="57"/>
        <v>12</v>
      </c>
      <c r="I645" s="10">
        <v>48</v>
      </c>
      <c r="J645" s="9">
        <f t="shared" si="60"/>
        <v>220</v>
      </c>
      <c r="K645" s="7" t="s">
        <v>229</v>
      </c>
      <c r="L645" s="3">
        <v>15</v>
      </c>
      <c r="M645" s="4">
        <f t="shared" si="56"/>
        <v>857</v>
      </c>
      <c r="N645" s="5">
        <f t="shared" si="58"/>
        <v>128.55000000000001</v>
      </c>
      <c r="O645" s="6" t="str">
        <f t="shared" si="59"/>
        <v/>
      </c>
    </row>
    <row r="646" spans="8:15" ht="16.5" thickTop="1" thickBot="1" x14ac:dyDescent="0.3">
      <c r="H646" s="11">
        <f t="shared" si="57"/>
        <v>13</v>
      </c>
      <c r="I646" s="10">
        <v>48</v>
      </c>
      <c r="J646" s="9">
        <f t="shared" si="60"/>
        <v>265</v>
      </c>
      <c r="K646" s="7" t="s">
        <v>325</v>
      </c>
      <c r="L646" s="3">
        <v>50</v>
      </c>
      <c r="M646" s="4">
        <f t="shared" si="56"/>
        <v>885.7</v>
      </c>
      <c r="N646" s="5">
        <f t="shared" si="58"/>
        <v>442.85</v>
      </c>
      <c r="O646" s="6" t="str">
        <f t="shared" si="59"/>
        <v/>
      </c>
    </row>
    <row r="647" spans="8:15" ht="16.5" thickTop="1" thickBot="1" x14ac:dyDescent="0.3">
      <c r="H647" s="11">
        <f t="shared" si="57"/>
        <v>1</v>
      </c>
      <c r="I647" s="10">
        <v>49</v>
      </c>
      <c r="J647" s="9">
        <f t="shared" si="60"/>
        <v>309</v>
      </c>
      <c r="K647" s="7" t="s">
        <v>394</v>
      </c>
      <c r="L647" s="3">
        <v>300</v>
      </c>
      <c r="M647" s="4">
        <f t="shared" si="56"/>
        <v>129.69999999999999</v>
      </c>
      <c r="N647" s="5">
        <f t="shared" si="58"/>
        <v>389.1</v>
      </c>
      <c r="O647" s="6">
        <f t="shared" si="59"/>
        <v>1054.94</v>
      </c>
    </row>
    <row r="648" spans="8:15" ht="16.5" thickTop="1" thickBot="1" x14ac:dyDescent="0.3">
      <c r="H648" s="11">
        <f t="shared" si="57"/>
        <v>2</v>
      </c>
      <c r="I648" s="10">
        <v>49</v>
      </c>
      <c r="J648" s="9">
        <f t="shared" si="60"/>
        <v>311</v>
      </c>
      <c r="K648" s="7" t="s">
        <v>413</v>
      </c>
      <c r="L648" s="3">
        <v>150</v>
      </c>
      <c r="M648" s="4">
        <f t="shared" si="56"/>
        <v>15.3</v>
      </c>
      <c r="N648" s="5">
        <f t="shared" si="58"/>
        <v>22.95</v>
      </c>
      <c r="O648" s="6" t="str">
        <f t="shared" si="59"/>
        <v/>
      </c>
    </row>
    <row r="649" spans="8:15" ht="16.5" thickTop="1" thickBot="1" x14ac:dyDescent="0.3">
      <c r="H649" s="11">
        <f t="shared" si="57"/>
        <v>3</v>
      </c>
      <c r="I649" s="10">
        <v>49</v>
      </c>
      <c r="J649" s="9">
        <f t="shared" si="60"/>
        <v>258</v>
      </c>
      <c r="K649" s="7" t="s">
        <v>312</v>
      </c>
      <c r="L649" s="3">
        <v>100</v>
      </c>
      <c r="M649" s="4">
        <f t="shared" si="56"/>
        <v>153.30000000000001</v>
      </c>
      <c r="N649" s="5">
        <f t="shared" si="58"/>
        <v>153.30000000000001</v>
      </c>
      <c r="O649" s="6" t="str">
        <f t="shared" si="59"/>
        <v/>
      </c>
    </row>
    <row r="650" spans="8:15" ht="16.5" thickTop="1" thickBot="1" x14ac:dyDescent="0.3">
      <c r="H650" s="11">
        <f t="shared" si="57"/>
        <v>4</v>
      </c>
      <c r="I650" s="10">
        <v>49</v>
      </c>
      <c r="J650" s="9">
        <f t="shared" si="60"/>
        <v>73</v>
      </c>
      <c r="K650" s="7" t="s">
        <v>303</v>
      </c>
      <c r="L650" s="3">
        <v>100</v>
      </c>
      <c r="M650" s="4">
        <f t="shared" si="56"/>
        <v>35</v>
      </c>
      <c r="N650" s="5">
        <f t="shared" si="58"/>
        <v>35</v>
      </c>
      <c r="O650" s="6" t="str">
        <f t="shared" si="59"/>
        <v/>
      </c>
    </row>
    <row r="651" spans="8:15" ht="16.5" thickTop="1" thickBot="1" x14ac:dyDescent="0.3">
      <c r="H651" s="11">
        <f t="shared" si="57"/>
        <v>5</v>
      </c>
      <c r="I651" s="10">
        <v>49</v>
      </c>
      <c r="J651" s="9">
        <f t="shared" si="60"/>
        <v>57</v>
      </c>
      <c r="K651" s="7" t="s">
        <v>414</v>
      </c>
      <c r="L651" s="3">
        <v>10</v>
      </c>
      <c r="M651" s="4">
        <f t="shared" si="56"/>
        <v>128</v>
      </c>
      <c r="N651" s="5">
        <f t="shared" si="58"/>
        <v>12.8</v>
      </c>
      <c r="O651" s="6" t="str">
        <f t="shared" si="59"/>
        <v/>
      </c>
    </row>
    <row r="652" spans="8:15" ht="16.5" thickTop="1" thickBot="1" x14ac:dyDescent="0.3">
      <c r="H652" s="11">
        <f t="shared" si="57"/>
        <v>6</v>
      </c>
      <c r="I652" s="10">
        <v>49</v>
      </c>
      <c r="J652" s="9">
        <f t="shared" si="60"/>
        <v>225</v>
      </c>
      <c r="K652" s="7" t="s">
        <v>241</v>
      </c>
      <c r="L652" s="3">
        <v>50</v>
      </c>
      <c r="M652" s="4">
        <f t="shared" si="56"/>
        <v>32</v>
      </c>
      <c r="N652" s="5">
        <f t="shared" si="58"/>
        <v>16</v>
      </c>
      <c r="O652" s="6" t="str">
        <f t="shared" si="59"/>
        <v/>
      </c>
    </row>
    <row r="653" spans="8:15" ht="16.5" thickTop="1" thickBot="1" x14ac:dyDescent="0.3">
      <c r="H653" s="11">
        <f t="shared" si="57"/>
        <v>7</v>
      </c>
      <c r="I653" s="10">
        <v>49</v>
      </c>
      <c r="J653" s="9">
        <f t="shared" si="60"/>
        <v>220</v>
      </c>
      <c r="K653" s="7" t="s">
        <v>229</v>
      </c>
      <c r="L653" s="3">
        <v>15</v>
      </c>
      <c r="M653" s="4">
        <f t="shared" si="56"/>
        <v>857</v>
      </c>
      <c r="N653" s="5">
        <f t="shared" si="58"/>
        <v>128.55000000000001</v>
      </c>
      <c r="O653" s="6" t="str">
        <f t="shared" si="59"/>
        <v/>
      </c>
    </row>
    <row r="654" spans="8:15" ht="16.5" thickTop="1" thickBot="1" x14ac:dyDescent="0.3">
      <c r="H654" s="11">
        <f t="shared" si="57"/>
        <v>8</v>
      </c>
      <c r="I654" s="10">
        <v>49</v>
      </c>
      <c r="J654" s="9">
        <f t="shared" si="60"/>
        <v>179</v>
      </c>
      <c r="K654" s="7" t="s">
        <v>315</v>
      </c>
      <c r="L654" s="3">
        <v>30</v>
      </c>
      <c r="M654" s="4">
        <f t="shared" si="56"/>
        <v>53.6</v>
      </c>
      <c r="N654" s="5">
        <f t="shared" si="58"/>
        <v>16.080000000000002</v>
      </c>
      <c r="O654" s="6" t="str">
        <f t="shared" si="59"/>
        <v/>
      </c>
    </row>
    <row r="655" spans="8:15" ht="16.5" thickTop="1" thickBot="1" x14ac:dyDescent="0.3">
      <c r="H655" s="11">
        <f t="shared" si="57"/>
        <v>9</v>
      </c>
      <c r="I655" s="10">
        <v>49</v>
      </c>
      <c r="J655" s="9">
        <f t="shared" si="60"/>
        <v>196</v>
      </c>
      <c r="K655" s="7" t="s">
        <v>344</v>
      </c>
      <c r="L655" s="3">
        <v>5</v>
      </c>
      <c r="M655" s="4">
        <f t="shared" si="56"/>
        <v>0</v>
      </c>
      <c r="N655" s="5">
        <f t="shared" si="58"/>
        <v>0</v>
      </c>
      <c r="O655" s="6" t="str">
        <f t="shared" si="59"/>
        <v/>
      </c>
    </row>
    <row r="656" spans="8:15" ht="16.5" thickTop="1" thickBot="1" x14ac:dyDescent="0.3">
      <c r="H656" s="11">
        <f t="shared" si="57"/>
        <v>10</v>
      </c>
      <c r="I656" s="10">
        <v>49</v>
      </c>
      <c r="J656" s="9">
        <f t="shared" si="60"/>
        <v>125</v>
      </c>
      <c r="K656" s="7" t="s">
        <v>300</v>
      </c>
      <c r="L656" s="3">
        <v>5</v>
      </c>
      <c r="M656" s="4">
        <f t="shared" si="56"/>
        <v>309</v>
      </c>
      <c r="N656" s="5">
        <f t="shared" si="58"/>
        <v>15.450000000000001</v>
      </c>
      <c r="O656" s="6" t="str">
        <f t="shared" si="59"/>
        <v/>
      </c>
    </row>
    <row r="657" spans="8:15" ht="16.5" thickTop="1" thickBot="1" x14ac:dyDescent="0.3">
      <c r="H657" s="11">
        <f t="shared" si="57"/>
        <v>11</v>
      </c>
      <c r="I657" s="10">
        <v>49</v>
      </c>
      <c r="J657" s="9">
        <f t="shared" si="60"/>
        <v>265</v>
      </c>
      <c r="K657" s="7" t="s">
        <v>325</v>
      </c>
      <c r="L657" s="3">
        <v>30</v>
      </c>
      <c r="M657" s="4">
        <f t="shared" si="56"/>
        <v>885.7</v>
      </c>
      <c r="N657" s="5">
        <f t="shared" si="58"/>
        <v>265.70999999999998</v>
      </c>
      <c r="O657" s="6" t="str">
        <f t="shared" si="59"/>
        <v/>
      </c>
    </row>
    <row r="658" spans="8:15" ht="16.5" thickTop="1" thickBot="1" x14ac:dyDescent="0.3">
      <c r="H658" s="11">
        <f t="shared" si="57"/>
        <v>1</v>
      </c>
      <c r="I658" s="10">
        <v>50</v>
      </c>
      <c r="J658" s="9">
        <f t="shared" si="60"/>
        <v>309</v>
      </c>
      <c r="K658" s="7" t="s">
        <v>394</v>
      </c>
      <c r="L658" s="3">
        <v>300</v>
      </c>
      <c r="M658" s="4">
        <f t="shared" si="56"/>
        <v>129.69999999999999</v>
      </c>
      <c r="N658" s="5">
        <f t="shared" si="58"/>
        <v>389.1</v>
      </c>
      <c r="O658" s="6">
        <f t="shared" si="59"/>
        <v>1101.69</v>
      </c>
    </row>
    <row r="659" spans="8:15" ht="16.5" thickTop="1" thickBot="1" x14ac:dyDescent="0.3">
      <c r="H659" s="11">
        <f t="shared" si="57"/>
        <v>2</v>
      </c>
      <c r="I659" s="10">
        <v>50</v>
      </c>
      <c r="J659" s="9">
        <f t="shared" si="60"/>
        <v>7</v>
      </c>
      <c r="K659" s="7" t="s">
        <v>412</v>
      </c>
      <c r="L659" s="3">
        <v>100</v>
      </c>
      <c r="M659" s="4">
        <f t="shared" si="56"/>
        <v>157</v>
      </c>
      <c r="N659" s="5">
        <f t="shared" si="58"/>
        <v>157</v>
      </c>
      <c r="O659" s="6" t="str">
        <f t="shared" si="59"/>
        <v/>
      </c>
    </row>
    <row r="660" spans="8:15" ht="16.5" thickTop="1" thickBot="1" x14ac:dyDescent="0.3">
      <c r="H660" s="11">
        <f t="shared" si="57"/>
        <v>3</v>
      </c>
      <c r="I660" s="10">
        <v>50</v>
      </c>
      <c r="J660" s="9">
        <f t="shared" si="60"/>
        <v>225</v>
      </c>
      <c r="K660" s="7" t="s">
        <v>241</v>
      </c>
      <c r="L660" s="3">
        <v>50</v>
      </c>
      <c r="M660" s="4">
        <f t="shared" si="56"/>
        <v>32</v>
      </c>
      <c r="N660" s="5">
        <f t="shared" si="58"/>
        <v>16</v>
      </c>
      <c r="O660" s="6" t="str">
        <f t="shared" si="59"/>
        <v/>
      </c>
    </row>
    <row r="661" spans="8:15" ht="16.5" thickTop="1" thickBot="1" x14ac:dyDescent="0.3">
      <c r="H661" s="11">
        <f t="shared" si="57"/>
        <v>4</v>
      </c>
      <c r="I661" s="10">
        <v>50</v>
      </c>
      <c r="J661" s="9">
        <f t="shared" si="60"/>
        <v>57</v>
      </c>
      <c r="K661" s="7" t="s">
        <v>62</v>
      </c>
      <c r="L661" s="3">
        <v>10</v>
      </c>
      <c r="M661" s="4">
        <f t="shared" si="56"/>
        <v>128</v>
      </c>
      <c r="N661" s="5">
        <f t="shared" si="58"/>
        <v>12.8</v>
      </c>
      <c r="O661" s="6" t="str">
        <f t="shared" si="59"/>
        <v/>
      </c>
    </row>
    <row r="662" spans="8:15" ht="16.5" thickTop="1" thickBot="1" x14ac:dyDescent="0.3">
      <c r="H662" s="11">
        <f t="shared" si="57"/>
        <v>5</v>
      </c>
      <c r="I662" s="10">
        <v>50</v>
      </c>
      <c r="J662" s="9">
        <f t="shared" si="60"/>
        <v>63</v>
      </c>
      <c r="K662" s="7" t="s">
        <v>66</v>
      </c>
      <c r="L662" s="3">
        <v>100</v>
      </c>
      <c r="M662" s="4">
        <f t="shared" si="56"/>
        <v>31</v>
      </c>
      <c r="N662" s="5">
        <f t="shared" si="58"/>
        <v>31</v>
      </c>
      <c r="O662" s="6" t="str">
        <f t="shared" si="59"/>
        <v/>
      </c>
    </row>
    <row r="663" spans="8:15" ht="16.5" thickTop="1" thickBot="1" x14ac:dyDescent="0.3">
      <c r="H663" s="11">
        <f t="shared" si="57"/>
        <v>6</v>
      </c>
      <c r="I663" s="10">
        <v>50</v>
      </c>
      <c r="J663" s="9">
        <f t="shared" si="60"/>
        <v>50</v>
      </c>
      <c r="K663" s="7" t="s">
        <v>415</v>
      </c>
      <c r="L663" s="3">
        <v>100</v>
      </c>
      <c r="M663" s="4">
        <f t="shared" si="56"/>
        <v>70</v>
      </c>
      <c r="N663" s="5">
        <f t="shared" si="58"/>
        <v>70</v>
      </c>
      <c r="O663" s="6" t="str">
        <f t="shared" si="59"/>
        <v/>
      </c>
    </row>
    <row r="664" spans="8:15" ht="16.5" thickTop="1" thickBot="1" x14ac:dyDescent="0.3">
      <c r="H664" s="11">
        <f t="shared" si="57"/>
        <v>7</v>
      </c>
      <c r="I664" s="10">
        <v>50</v>
      </c>
      <c r="J664" s="9">
        <f t="shared" si="60"/>
        <v>179</v>
      </c>
      <c r="K664" s="7" t="s">
        <v>315</v>
      </c>
      <c r="L664" s="3">
        <v>30</v>
      </c>
      <c r="M664" s="4">
        <f t="shared" si="56"/>
        <v>53.6</v>
      </c>
      <c r="N664" s="5">
        <f t="shared" si="58"/>
        <v>16.080000000000002</v>
      </c>
      <c r="O664" s="6" t="str">
        <f t="shared" si="59"/>
        <v/>
      </c>
    </row>
    <row r="665" spans="8:15" ht="16.5" thickTop="1" thickBot="1" x14ac:dyDescent="0.3">
      <c r="H665" s="11">
        <f t="shared" si="57"/>
        <v>8</v>
      </c>
      <c r="I665" s="10">
        <v>50</v>
      </c>
      <c r="J665" s="9">
        <f t="shared" si="60"/>
        <v>220</v>
      </c>
      <c r="K665" s="7" t="s">
        <v>229</v>
      </c>
      <c r="L665" s="3">
        <v>15</v>
      </c>
      <c r="M665" s="4">
        <f t="shared" si="56"/>
        <v>857</v>
      </c>
      <c r="N665" s="5">
        <f t="shared" si="58"/>
        <v>128.55000000000001</v>
      </c>
      <c r="O665" s="6" t="str">
        <f t="shared" si="59"/>
        <v/>
      </c>
    </row>
    <row r="666" spans="8:15" ht="16.5" thickTop="1" thickBot="1" x14ac:dyDescent="0.3">
      <c r="H666" s="11">
        <f t="shared" si="57"/>
        <v>9</v>
      </c>
      <c r="I666" s="10">
        <v>50</v>
      </c>
      <c r="J666" s="9">
        <f t="shared" si="60"/>
        <v>265</v>
      </c>
      <c r="K666" s="7" t="s">
        <v>325</v>
      </c>
      <c r="L666" s="3">
        <v>30</v>
      </c>
      <c r="M666" s="4">
        <f t="shared" si="56"/>
        <v>885.7</v>
      </c>
      <c r="N666" s="5">
        <f t="shared" si="58"/>
        <v>265.70999999999998</v>
      </c>
      <c r="O666" s="6" t="str">
        <f t="shared" si="59"/>
        <v/>
      </c>
    </row>
    <row r="667" spans="8:15" ht="16.5" thickTop="1" thickBot="1" x14ac:dyDescent="0.3">
      <c r="H667" s="11">
        <f t="shared" si="57"/>
        <v>10</v>
      </c>
      <c r="I667" s="10">
        <v>50</v>
      </c>
      <c r="J667" s="9">
        <f t="shared" si="60"/>
        <v>196</v>
      </c>
      <c r="K667" s="7" t="s">
        <v>344</v>
      </c>
      <c r="L667" s="3">
        <v>5</v>
      </c>
      <c r="M667" s="4">
        <f t="shared" ref="M667:M730" si="61">VLOOKUP(J667,$A:$C,3,FALSE)</f>
        <v>0</v>
      </c>
      <c r="N667" s="5">
        <f t="shared" si="58"/>
        <v>0</v>
      </c>
      <c r="O667" s="6" t="str">
        <f t="shared" si="59"/>
        <v/>
      </c>
    </row>
    <row r="668" spans="8:15" ht="16.5" thickTop="1" thickBot="1" x14ac:dyDescent="0.3">
      <c r="H668" s="11">
        <f t="shared" si="57"/>
        <v>11</v>
      </c>
      <c r="I668" s="10">
        <v>50</v>
      </c>
      <c r="J668" s="9">
        <f t="shared" si="60"/>
        <v>125</v>
      </c>
      <c r="K668" s="7" t="s">
        <v>300</v>
      </c>
      <c r="L668" s="3">
        <v>5</v>
      </c>
      <c r="M668" s="4">
        <f t="shared" si="61"/>
        <v>309</v>
      </c>
      <c r="N668" s="5">
        <f t="shared" si="58"/>
        <v>15.450000000000001</v>
      </c>
      <c r="O668" s="6" t="str">
        <f t="shared" si="59"/>
        <v/>
      </c>
    </row>
    <row r="669" spans="8:15" ht="16.5" thickTop="1" thickBot="1" x14ac:dyDescent="0.3">
      <c r="H669" s="11">
        <f t="shared" si="57"/>
        <v>1</v>
      </c>
      <c r="I669" s="10">
        <v>51</v>
      </c>
      <c r="J669" s="9">
        <f t="shared" si="60"/>
        <v>35</v>
      </c>
      <c r="K669" s="7" t="s">
        <v>417</v>
      </c>
      <c r="L669" s="3">
        <v>300</v>
      </c>
      <c r="M669" s="4">
        <f t="shared" si="61"/>
        <v>70</v>
      </c>
      <c r="N669" s="5">
        <f t="shared" si="58"/>
        <v>210</v>
      </c>
      <c r="O669" s="6">
        <f t="shared" si="59"/>
        <v>472.22</v>
      </c>
    </row>
    <row r="670" spans="8:15" ht="16.5" thickTop="1" thickBot="1" x14ac:dyDescent="0.3">
      <c r="H670" s="11">
        <f t="shared" si="57"/>
        <v>2</v>
      </c>
      <c r="I670" s="10">
        <v>51</v>
      </c>
      <c r="J670" s="9">
        <f t="shared" si="60"/>
        <v>186</v>
      </c>
      <c r="K670" s="7" t="s">
        <v>418</v>
      </c>
      <c r="L670" s="3">
        <v>200</v>
      </c>
      <c r="M670" s="4">
        <f t="shared" si="61"/>
        <v>62.9</v>
      </c>
      <c r="N670" s="5">
        <f t="shared" si="58"/>
        <v>125.8</v>
      </c>
      <c r="O670" s="6" t="str">
        <f t="shared" si="59"/>
        <v/>
      </c>
    </row>
    <row r="671" spans="8:15" ht="16.5" thickTop="1" thickBot="1" x14ac:dyDescent="0.3">
      <c r="H671" s="11">
        <f t="shared" si="57"/>
        <v>3</v>
      </c>
      <c r="I671" s="10">
        <v>51</v>
      </c>
      <c r="J671" s="9">
        <f t="shared" si="60"/>
        <v>6</v>
      </c>
      <c r="K671" s="7" t="s">
        <v>419</v>
      </c>
      <c r="L671" s="3">
        <v>100</v>
      </c>
      <c r="M671" s="4">
        <f t="shared" si="61"/>
        <v>33</v>
      </c>
      <c r="N671" s="5">
        <f t="shared" si="58"/>
        <v>33</v>
      </c>
      <c r="O671" s="6" t="str">
        <f t="shared" si="59"/>
        <v/>
      </c>
    </row>
    <row r="672" spans="8:15" ht="16.5" thickTop="1" thickBot="1" x14ac:dyDescent="0.3">
      <c r="H672" s="11">
        <f t="shared" si="57"/>
        <v>4</v>
      </c>
      <c r="I672" s="10">
        <v>51</v>
      </c>
      <c r="J672" s="9">
        <f t="shared" si="60"/>
        <v>47</v>
      </c>
      <c r="K672" s="7" t="s">
        <v>420</v>
      </c>
      <c r="L672" s="3">
        <v>30</v>
      </c>
      <c r="M672" s="4">
        <f t="shared" si="61"/>
        <v>324</v>
      </c>
      <c r="N672" s="5">
        <f t="shared" si="58"/>
        <v>97.2</v>
      </c>
      <c r="O672" s="6" t="str">
        <f t="shared" si="59"/>
        <v/>
      </c>
    </row>
    <row r="673" spans="8:15" ht="16.5" thickTop="1" thickBot="1" x14ac:dyDescent="0.3">
      <c r="H673" s="11">
        <f t="shared" si="57"/>
        <v>5</v>
      </c>
      <c r="I673" s="10">
        <v>51</v>
      </c>
      <c r="J673" s="9">
        <f t="shared" si="60"/>
        <v>313</v>
      </c>
      <c r="K673" s="7" t="s">
        <v>421</v>
      </c>
      <c r="L673" s="3">
        <v>2</v>
      </c>
      <c r="M673" s="4">
        <f t="shared" si="61"/>
        <v>311</v>
      </c>
      <c r="N673" s="5">
        <f t="shared" si="58"/>
        <v>6.22</v>
      </c>
      <c r="O673" s="6" t="str">
        <f t="shared" si="59"/>
        <v/>
      </c>
    </row>
    <row r="674" spans="8:15" ht="16.5" thickTop="1" thickBot="1" x14ac:dyDescent="0.3">
      <c r="H674" s="11">
        <f t="shared" si="57"/>
        <v>6</v>
      </c>
      <c r="I674" s="10">
        <v>51</v>
      </c>
      <c r="J674" s="9">
        <f t="shared" si="60"/>
        <v>312</v>
      </c>
      <c r="K674" s="7" t="s">
        <v>416</v>
      </c>
      <c r="L674" s="3">
        <v>25</v>
      </c>
      <c r="M674" s="4">
        <f t="shared" si="61"/>
        <v>0</v>
      </c>
      <c r="N674" s="5">
        <f t="shared" si="58"/>
        <v>0</v>
      </c>
      <c r="O674" s="6" t="str">
        <f t="shared" si="59"/>
        <v/>
      </c>
    </row>
    <row r="675" spans="8:15" ht="16.5" thickTop="1" thickBot="1" x14ac:dyDescent="0.3">
      <c r="H675" s="11">
        <f t="shared" si="57"/>
        <v>1</v>
      </c>
      <c r="I675" s="10">
        <v>52</v>
      </c>
      <c r="J675" s="9">
        <f t="shared" si="60"/>
        <v>314</v>
      </c>
      <c r="K675" s="7" t="s">
        <v>422</v>
      </c>
      <c r="L675" s="3">
        <v>300</v>
      </c>
      <c r="M675" s="4">
        <f t="shared" si="61"/>
        <v>129.69999999999999</v>
      </c>
      <c r="N675" s="5">
        <f t="shared" si="58"/>
        <v>389.1</v>
      </c>
      <c r="O675" s="6">
        <f t="shared" si="59"/>
        <v>849.9</v>
      </c>
    </row>
    <row r="676" spans="8:15" ht="16.5" thickTop="1" thickBot="1" x14ac:dyDescent="0.3">
      <c r="H676" s="11">
        <f t="shared" si="57"/>
        <v>2</v>
      </c>
      <c r="I676" s="10">
        <v>52</v>
      </c>
      <c r="J676" s="9">
        <f t="shared" si="60"/>
        <v>207</v>
      </c>
      <c r="K676" s="7" t="s">
        <v>184</v>
      </c>
      <c r="L676" s="3">
        <v>200</v>
      </c>
      <c r="M676" s="4">
        <f t="shared" si="61"/>
        <v>197</v>
      </c>
      <c r="N676" s="5">
        <f t="shared" si="58"/>
        <v>394</v>
      </c>
      <c r="O676" s="6" t="str">
        <f t="shared" si="59"/>
        <v/>
      </c>
    </row>
    <row r="677" spans="8:15" ht="16.5" thickTop="1" thickBot="1" x14ac:dyDescent="0.3">
      <c r="H677" s="11">
        <f t="shared" si="57"/>
        <v>3</v>
      </c>
      <c r="I677" s="10">
        <v>52</v>
      </c>
      <c r="J677" s="9">
        <f t="shared" si="60"/>
        <v>96</v>
      </c>
      <c r="K677" s="7" t="s">
        <v>425</v>
      </c>
      <c r="L677" s="3">
        <v>200</v>
      </c>
      <c r="M677" s="4">
        <f t="shared" si="61"/>
        <v>0</v>
      </c>
      <c r="N677" s="5">
        <f t="shared" si="58"/>
        <v>0</v>
      </c>
      <c r="O677" s="6" t="str">
        <f t="shared" si="59"/>
        <v/>
      </c>
    </row>
    <row r="678" spans="8:15" ht="16.5" thickTop="1" thickBot="1" x14ac:dyDescent="0.3">
      <c r="H678" s="11">
        <f t="shared" si="57"/>
        <v>4</v>
      </c>
      <c r="I678" s="10">
        <v>52</v>
      </c>
      <c r="J678" s="9">
        <f t="shared" si="60"/>
        <v>315</v>
      </c>
      <c r="K678" s="7" t="s">
        <v>424</v>
      </c>
      <c r="L678" s="3">
        <v>10</v>
      </c>
      <c r="M678" s="4">
        <f t="shared" si="61"/>
        <v>1</v>
      </c>
      <c r="N678" s="5">
        <f t="shared" si="58"/>
        <v>0.1</v>
      </c>
      <c r="O678" s="6" t="str">
        <f t="shared" si="59"/>
        <v/>
      </c>
    </row>
    <row r="679" spans="8:15" ht="16.5" thickTop="1" thickBot="1" x14ac:dyDescent="0.3">
      <c r="H679" s="11">
        <f t="shared" si="57"/>
        <v>5</v>
      </c>
      <c r="I679" s="10">
        <v>52</v>
      </c>
      <c r="J679" s="9">
        <f t="shared" si="60"/>
        <v>276</v>
      </c>
      <c r="K679" s="7" t="s">
        <v>338</v>
      </c>
      <c r="L679" s="3">
        <v>10</v>
      </c>
      <c r="M679" s="4">
        <f t="shared" si="61"/>
        <v>98.5</v>
      </c>
      <c r="N679" s="5">
        <f t="shared" si="58"/>
        <v>9.85</v>
      </c>
      <c r="O679" s="6" t="str">
        <f t="shared" si="59"/>
        <v/>
      </c>
    </row>
    <row r="680" spans="8:15" ht="16.5" thickTop="1" thickBot="1" x14ac:dyDescent="0.3">
      <c r="H680" s="11">
        <f t="shared" si="57"/>
        <v>6</v>
      </c>
      <c r="I680" s="10">
        <v>52</v>
      </c>
      <c r="J680" s="9">
        <f t="shared" si="60"/>
        <v>275</v>
      </c>
      <c r="K680" s="7" t="s">
        <v>337</v>
      </c>
      <c r="L680" s="3">
        <v>50</v>
      </c>
      <c r="M680" s="4">
        <f t="shared" si="61"/>
        <v>72.099999999999994</v>
      </c>
      <c r="N680" s="5">
        <f t="shared" si="58"/>
        <v>36.049999999999997</v>
      </c>
      <c r="O680" s="6" t="str">
        <f t="shared" si="59"/>
        <v/>
      </c>
    </row>
    <row r="681" spans="8:15" ht="16.5" thickTop="1" thickBot="1" x14ac:dyDescent="0.3">
      <c r="H681" s="11">
        <f t="shared" si="57"/>
        <v>7</v>
      </c>
      <c r="I681" s="10">
        <v>52</v>
      </c>
      <c r="J681" s="9">
        <f t="shared" si="60"/>
        <v>57</v>
      </c>
      <c r="K681" s="7" t="s">
        <v>62</v>
      </c>
      <c r="L681" s="3">
        <v>10</v>
      </c>
      <c r="M681" s="4">
        <f t="shared" si="61"/>
        <v>128</v>
      </c>
      <c r="N681" s="5">
        <f t="shared" si="58"/>
        <v>12.8</v>
      </c>
      <c r="O681" s="6" t="str">
        <f t="shared" si="59"/>
        <v/>
      </c>
    </row>
    <row r="682" spans="8:15" ht="16.5" thickTop="1" thickBot="1" x14ac:dyDescent="0.3">
      <c r="H682" s="11">
        <f t="shared" si="57"/>
        <v>8</v>
      </c>
      <c r="I682" s="10">
        <v>52</v>
      </c>
      <c r="J682" s="9">
        <f t="shared" si="60"/>
        <v>215</v>
      </c>
      <c r="K682" s="7" t="s">
        <v>223</v>
      </c>
      <c r="L682" s="3">
        <v>10</v>
      </c>
      <c r="M682" s="4">
        <f t="shared" si="61"/>
        <v>80</v>
      </c>
      <c r="N682" s="5">
        <f t="shared" si="58"/>
        <v>8</v>
      </c>
      <c r="O682" s="6" t="str">
        <f t="shared" si="59"/>
        <v/>
      </c>
    </row>
    <row r="683" spans="8:15" ht="16.5" thickTop="1" thickBot="1" x14ac:dyDescent="0.3">
      <c r="H683" s="11">
        <f t="shared" si="57"/>
        <v>9</v>
      </c>
      <c r="I683" s="10">
        <v>52</v>
      </c>
      <c r="J683" s="9">
        <f t="shared" si="60"/>
        <v>196</v>
      </c>
      <c r="K683" s="7" t="s">
        <v>344</v>
      </c>
      <c r="L683" s="3">
        <v>5</v>
      </c>
      <c r="M683" s="4">
        <f t="shared" si="61"/>
        <v>0</v>
      </c>
      <c r="N683" s="5">
        <f t="shared" si="58"/>
        <v>0</v>
      </c>
      <c r="O683" s="6" t="str">
        <f t="shared" si="59"/>
        <v/>
      </c>
    </row>
    <row r="684" spans="8:15" ht="16.5" thickTop="1" thickBot="1" x14ac:dyDescent="0.3">
      <c r="H684" s="11">
        <f t="shared" si="57"/>
        <v>1</v>
      </c>
      <c r="I684" s="10">
        <v>53</v>
      </c>
      <c r="J684" s="9">
        <f t="shared" si="60"/>
        <v>97</v>
      </c>
      <c r="K684" s="7" t="s">
        <v>163</v>
      </c>
      <c r="L684" s="3">
        <v>500</v>
      </c>
      <c r="M684" s="4">
        <f t="shared" si="61"/>
        <v>345</v>
      </c>
      <c r="N684" s="5">
        <f t="shared" si="58"/>
        <v>1725</v>
      </c>
      <c r="O684" s="6">
        <f t="shared" si="59"/>
        <v>2394.85</v>
      </c>
    </row>
    <row r="685" spans="8:15" ht="16.5" thickTop="1" thickBot="1" x14ac:dyDescent="0.3">
      <c r="H685" s="11">
        <f t="shared" si="57"/>
        <v>2</v>
      </c>
      <c r="I685" s="10">
        <v>53</v>
      </c>
      <c r="J685" s="9">
        <f t="shared" si="60"/>
        <v>96</v>
      </c>
      <c r="K685" s="7" t="s">
        <v>425</v>
      </c>
      <c r="L685" s="3">
        <v>300</v>
      </c>
      <c r="M685" s="4">
        <f t="shared" si="61"/>
        <v>0</v>
      </c>
      <c r="N685" s="5">
        <f t="shared" si="58"/>
        <v>0</v>
      </c>
      <c r="O685" s="6" t="str">
        <f t="shared" si="59"/>
        <v/>
      </c>
    </row>
    <row r="686" spans="8:15" ht="16.5" thickTop="1" thickBot="1" x14ac:dyDescent="0.3">
      <c r="H686" s="11">
        <f t="shared" si="57"/>
        <v>3</v>
      </c>
      <c r="I686" s="10">
        <v>53</v>
      </c>
      <c r="J686" s="9">
        <f t="shared" si="60"/>
        <v>316</v>
      </c>
      <c r="K686" s="7" t="s">
        <v>426</v>
      </c>
      <c r="L686" s="3">
        <v>7</v>
      </c>
      <c r="M686" s="4">
        <f t="shared" si="61"/>
        <v>325</v>
      </c>
      <c r="N686" s="5">
        <f t="shared" si="58"/>
        <v>22.75</v>
      </c>
      <c r="O686" s="6" t="str">
        <f t="shared" si="59"/>
        <v/>
      </c>
    </row>
    <row r="687" spans="8:15" ht="16.5" thickTop="1" thickBot="1" x14ac:dyDescent="0.3">
      <c r="H687" s="11">
        <f t="shared" si="57"/>
        <v>4</v>
      </c>
      <c r="I687" s="10">
        <v>53</v>
      </c>
      <c r="J687" s="9">
        <f t="shared" si="60"/>
        <v>46</v>
      </c>
      <c r="K687" s="7" t="s">
        <v>319</v>
      </c>
      <c r="L687" s="3">
        <v>10</v>
      </c>
      <c r="M687" s="4">
        <f t="shared" si="61"/>
        <v>395</v>
      </c>
      <c r="N687" s="5">
        <f t="shared" si="58"/>
        <v>39.5</v>
      </c>
      <c r="O687" s="6" t="str">
        <f t="shared" si="59"/>
        <v/>
      </c>
    </row>
    <row r="688" spans="8:15" ht="16.5" thickTop="1" thickBot="1" x14ac:dyDescent="0.3">
      <c r="H688" s="11">
        <f t="shared" si="57"/>
        <v>5</v>
      </c>
      <c r="I688" s="10">
        <v>53</v>
      </c>
      <c r="J688" s="9">
        <f t="shared" si="60"/>
        <v>196</v>
      </c>
      <c r="K688" s="7" t="s">
        <v>344</v>
      </c>
      <c r="L688" s="3">
        <v>5</v>
      </c>
      <c r="M688" s="4">
        <f t="shared" si="61"/>
        <v>0</v>
      </c>
      <c r="N688" s="5">
        <f t="shared" si="58"/>
        <v>0</v>
      </c>
      <c r="O688" s="6" t="str">
        <f t="shared" si="59"/>
        <v/>
      </c>
    </row>
    <row r="689" spans="8:15" ht="16.5" thickTop="1" thickBot="1" x14ac:dyDescent="0.3">
      <c r="H689" s="11">
        <f t="shared" si="57"/>
        <v>6</v>
      </c>
      <c r="I689" s="10">
        <v>53</v>
      </c>
      <c r="J689" s="9">
        <f t="shared" si="60"/>
        <v>173</v>
      </c>
      <c r="K689" s="7" t="s">
        <v>428</v>
      </c>
      <c r="L689" s="3">
        <v>30</v>
      </c>
      <c r="M689" s="4">
        <f t="shared" si="61"/>
        <v>597</v>
      </c>
      <c r="N689" s="5">
        <f t="shared" si="58"/>
        <v>179.1</v>
      </c>
      <c r="O689" s="6" t="str">
        <f t="shared" si="59"/>
        <v/>
      </c>
    </row>
    <row r="690" spans="8:15" ht="16.5" thickTop="1" thickBot="1" x14ac:dyDescent="0.3">
      <c r="H690" s="11">
        <f t="shared" si="57"/>
        <v>7</v>
      </c>
      <c r="I690" s="10">
        <v>53</v>
      </c>
      <c r="J690" s="9">
        <f t="shared" si="60"/>
        <v>220</v>
      </c>
      <c r="K690" s="7" t="s">
        <v>229</v>
      </c>
      <c r="L690" s="3">
        <v>50</v>
      </c>
      <c r="M690" s="4">
        <f t="shared" si="61"/>
        <v>857</v>
      </c>
      <c r="N690" s="5">
        <f t="shared" si="58"/>
        <v>428.5</v>
      </c>
      <c r="O690" s="6" t="str">
        <f t="shared" si="59"/>
        <v/>
      </c>
    </row>
    <row r="691" spans="8:15" ht="16.5" thickTop="1" thickBot="1" x14ac:dyDescent="0.3">
      <c r="H691" s="11">
        <f t="shared" si="57"/>
        <v>1</v>
      </c>
      <c r="I691" s="10">
        <v>54</v>
      </c>
      <c r="J691" s="9">
        <f t="shared" si="60"/>
        <v>7</v>
      </c>
      <c r="K691" s="7" t="s">
        <v>412</v>
      </c>
      <c r="L691" s="3">
        <v>4</v>
      </c>
      <c r="M691" s="4">
        <f t="shared" si="61"/>
        <v>157</v>
      </c>
      <c r="N691" s="5">
        <f t="shared" si="58"/>
        <v>6.28</v>
      </c>
      <c r="O691" s="6">
        <f t="shared" si="59"/>
        <v>486.81</v>
      </c>
    </row>
    <row r="692" spans="8:15" ht="16.5" thickTop="1" thickBot="1" x14ac:dyDescent="0.3">
      <c r="H692" s="11">
        <f t="shared" si="57"/>
        <v>2</v>
      </c>
      <c r="I692" s="10">
        <v>54</v>
      </c>
      <c r="J692" s="9">
        <f t="shared" si="60"/>
        <v>235</v>
      </c>
      <c r="K692" s="7" t="s">
        <v>429</v>
      </c>
      <c r="L692" s="3">
        <v>200</v>
      </c>
      <c r="M692" s="4">
        <f t="shared" si="61"/>
        <v>58.9</v>
      </c>
      <c r="N692" s="5">
        <f t="shared" si="58"/>
        <v>117.8</v>
      </c>
      <c r="O692" s="6" t="str">
        <f t="shared" si="59"/>
        <v/>
      </c>
    </row>
    <row r="693" spans="8:15" ht="16.5" thickTop="1" thickBot="1" x14ac:dyDescent="0.3">
      <c r="H693" s="11">
        <f t="shared" si="57"/>
        <v>3</v>
      </c>
      <c r="I693" s="10">
        <v>54</v>
      </c>
      <c r="J693" s="9">
        <f t="shared" si="60"/>
        <v>155</v>
      </c>
      <c r="K693" s="7" t="s">
        <v>430</v>
      </c>
      <c r="L693" s="3">
        <v>50</v>
      </c>
      <c r="M693" s="4">
        <f t="shared" si="61"/>
        <v>660</v>
      </c>
      <c r="N693" s="5">
        <f t="shared" si="58"/>
        <v>330</v>
      </c>
      <c r="O693" s="6" t="str">
        <f t="shared" si="59"/>
        <v/>
      </c>
    </row>
    <row r="694" spans="8:15" ht="16.5" thickTop="1" thickBot="1" x14ac:dyDescent="0.3">
      <c r="H694" s="11">
        <f t="shared" si="57"/>
        <v>4</v>
      </c>
      <c r="I694" s="10">
        <v>54</v>
      </c>
      <c r="J694" s="9">
        <f t="shared" si="60"/>
        <v>57</v>
      </c>
      <c r="K694" s="7" t="s">
        <v>414</v>
      </c>
      <c r="L694" s="3">
        <v>10</v>
      </c>
      <c r="M694" s="4">
        <f t="shared" si="61"/>
        <v>128</v>
      </c>
      <c r="N694" s="5">
        <f t="shared" si="58"/>
        <v>12.8</v>
      </c>
      <c r="O694" s="6" t="str">
        <f t="shared" si="59"/>
        <v/>
      </c>
    </row>
    <row r="695" spans="8:15" ht="16.5" thickTop="1" thickBot="1" x14ac:dyDescent="0.3">
      <c r="H695" s="11">
        <f t="shared" si="57"/>
        <v>5</v>
      </c>
      <c r="I695" s="10">
        <v>54</v>
      </c>
      <c r="J695" s="9">
        <f t="shared" si="60"/>
        <v>295</v>
      </c>
      <c r="K695" s="7" t="s">
        <v>375</v>
      </c>
      <c r="L695" s="3">
        <v>15</v>
      </c>
      <c r="M695" s="4">
        <f t="shared" si="61"/>
        <v>18</v>
      </c>
      <c r="N695" s="5">
        <f t="shared" si="58"/>
        <v>2.7</v>
      </c>
      <c r="O695" s="6" t="str">
        <f t="shared" si="59"/>
        <v/>
      </c>
    </row>
    <row r="696" spans="8:15" ht="16.5" thickTop="1" thickBot="1" x14ac:dyDescent="0.3">
      <c r="H696" s="11">
        <f t="shared" si="57"/>
        <v>6</v>
      </c>
      <c r="I696" s="10">
        <v>54</v>
      </c>
      <c r="J696" s="9">
        <f t="shared" si="60"/>
        <v>203</v>
      </c>
      <c r="K696" s="7" t="s">
        <v>134</v>
      </c>
      <c r="L696" s="3">
        <v>5</v>
      </c>
      <c r="M696" s="4">
        <f t="shared" si="61"/>
        <v>282.60000000000002</v>
      </c>
      <c r="N696" s="5">
        <f t="shared" si="58"/>
        <v>14.13</v>
      </c>
      <c r="O696" s="6" t="str">
        <f t="shared" si="59"/>
        <v/>
      </c>
    </row>
    <row r="697" spans="8:15" ht="16.5" thickTop="1" thickBot="1" x14ac:dyDescent="0.3">
      <c r="H697" s="11">
        <f t="shared" si="57"/>
        <v>7</v>
      </c>
      <c r="I697" s="10">
        <v>54</v>
      </c>
      <c r="J697" s="9">
        <f t="shared" si="60"/>
        <v>60</v>
      </c>
      <c r="K697" s="7" t="s">
        <v>431</v>
      </c>
      <c r="L697" s="3">
        <v>10</v>
      </c>
      <c r="M697" s="4">
        <f t="shared" si="61"/>
        <v>31</v>
      </c>
      <c r="N697" s="5">
        <f t="shared" si="58"/>
        <v>3.1</v>
      </c>
      <c r="O697" s="6" t="str">
        <f t="shared" si="59"/>
        <v/>
      </c>
    </row>
    <row r="698" spans="8:15" ht="16.5" thickTop="1" thickBot="1" x14ac:dyDescent="0.3">
      <c r="H698" s="11">
        <f t="shared" si="57"/>
        <v>8</v>
      </c>
      <c r="I698" s="10">
        <v>54</v>
      </c>
      <c r="J698" s="9">
        <f t="shared" si="60"/>
        <v>196</v>
      </c>
      <c r="K698" s="7" t="s">
        <v>344</v>
      </c>
      <c r="L698" s="3">
        <v>5</v>
      </c>
      <c r="M698" s="4">
        <f t="shared" si="61"/>
        <v>0</v>
      </c>
      <c r="N698" s="5">
        <f t="shared" si="58"/>
        <v>0</v>
      </c>
      <c r="O698" s="6" t="str">
        <f t="shared" si="59"/>
        <v/>
      </c>
    </row>
    <row r="699" spans="8:15" ht="16.5" thickTop="1" thickBot="1" x14ac:dyDescent="0.3">
      <c r="H699" s="11">
        <f t="shared" si="57"/>
        <v>1</v>
      </c>
      <c r="I699" s="10">
        <v>55</v>
      </c>
      <c r="J699" s="9">
        <f t="shared" si="60"/>
        <v>67</v>
      </c>
      <c r="K699" s="7" t="s">
        <v>432</v>
      </c>
      <c r="L699" s="3">
        <v>400</v>
      </c>
      <c r="M699" s="4">
        <f t="shared" si="61"/>
        <v>17</v>
      </c>
      <c r="N699" s="5">
        <f>L699*M699*0.01</f>
        <v>68</v>
      </c>
      <c r="O699" s="6">
        <f t="shared" si="59"/>
        <v>465.33</v>
      </c>
    </row>
    <row r="700" spans="8:15" ht="16.5" thickTop="1" thickBot="1" x14ac:dyDescent="0.3">
      <c r="H700" s="11">
        <f t="shared" si="57"/>
        <v>2</v>
      </c>
      <c r="I700" s="10">
        <v>55</v>
      </c>
      <c r="J700" s="9">
        <f t="shared" si="60"/>
        <v>317</v>
      </c>
      <c r="K700" s="7" t="s">
        <v>433</v>
      </c>
      <c r="L700" s="3">
        <v>200</v>
      </c>
      <c r="M700" s="4">
        <f t="shared" si="61"/>
        <v>28.1</v>
      </c>
      <c r="N700" s="5">
        <f>L700*M700*0.01</f>
        <v>56.2</v>
      </c>
      <c r="O700" s="6" t="str">
        <f t="shared" si="59"/>
        <v/>
      </c>
    </row>
    <row r="701" spans="8:15" ht="16.5" thickTop="1" thickBot="1" x14ac:dyDescent="0.3">
      <c r="H701" s="11">
        <f t="shared" si="57"/>
        <v>3</v>
      </c>
      <c r="I701" s="10">
        <v>55</v>
      </c>
      <c r="J701" s="9">
        <f t="shared" si="60"/>
        <v>73</v>
      </c>
      <c r="K701" s="7" t="s">
        <v>303</v>
      </c>
      <c r="L701" s="3">
        <v>100</v>
      </c>
      <c r="M701" s="4">
        <f t="shared" si="61"/>
        <v>35</v>
      </c>
      <c r="N701" s="5">
        <f t="shared" si="58"/>
        <v>35</v>
      </c>
      <c r="O701" s="6" t="str">
        <f t="shared" si="59"/>
        <v/>
      </c>
    </row>
    <row r="702" spans="8:15" ht="16.5" thickTop="1" thickBot="1" x14ac:dyDescent="0.3">
      <c r="H702" s="11">
        <f t="shared" si="57"/>
        <v>4</v>
      </c>
      <c r="I702" s="10">
        <v>55</v>
      </c>
      <c r="J702" s="9">
        <f t="shared" si="60"/>
        <v>7</v>
      </c>
      <c r="K702" s="7" t="s">
        <v>412</v>
      </c>
      <c r="L702" s="3">
        <v>4</v>
      </c>
      <c r="M702" s="4">
        <f t="shared" si="61"/>
        <v>157</v>
      </c>
      <c r="N702" s="5">
        <f t="shared" si="58"/>
        <v>6.28</v>
      </c>
      <c r="O702" s="6" t="str">
        <f t="shared" si="59"/>
        <v/>
      </c>
    </row>
    <row r="703" spans="8:15" ht="16.5" thickTop="1" thickBot="1" x14ac:dyDescent="0.3">
      <c r="H703" s="11">
        <f t="shared" si="57"/>
        <v>5</v>
      </c>
      <c r="I703" s="10">
        <v>55</v>
      </c>
      <c r="J703" s="9">
        <f t="shared" si="60"/>
        <v>157</v>
      </c>
      <c r="K703" s="7" t="s">
        <v>199</v>
      </c>
      <c r="L703" s="3">
        <v>30</v>
      </c>
      <c r="M703" s="4">
        <f t="shared" si="61"/>
        <v>883</v>
      </c>
      <c r="N703" s="5">
        <f t="shared" si="58"/>
        <v>264.89999999999998</v>
      </c>
      <c r="O703" s="6" t="str">
        <f t="shared" si="59"/>
        <v/>
      </c>
    </row>
    <row r="704" spans="8:15" ht="16.5" thickTop="1" thickBot="1" x14ac:dyDescent="0.3">
      <c r="H704" s="11">
        <f t="shared" si="57"/>
        <v>6</v>
      </c>
      <c r="I704" s="10">
        <v>55</v>
      </c>
      <c r="J704" s="9">
        <f t="shared" si="60"/>
        <v>196</v>
      </c>
      <c r="K704" s="7" t="s">
        <v>344</v>
      </c>
      <c r="L704" s="3">
        <v>5</v>
      </c>
      <c r="M704" s="4">
        <f t="shared" si="61"/>
        <v>0</v>
      </c>
      <c r="N704" s="5">
        <f t="shared" si="58"/>
        <v>0</v>
      </c>
      <c r="O704" s="6" t="str">
        <f t="shared" si="59"/>
        <v/>
      </c>
    </row>
    <row r="705" spans="8:15" ht="16.5" thickTop="1" thickBot="1" x14ac:dyDescent="0.3">
      <c r="H705" s="11">
        <f t="shared" si="57"/>
        <v>7</v>
      </c>
      <c r="I705" s="10">
        <v>55</v>
      </c>
      <c r="J705" s="9">
        <f t="shared" si="60"/>
        <v>125</v>
      </c>
      <c r="K705" s="7" t="s">
        <v>300</v>
      </c>
      <c r="L705" s="3">
        <v>5</v>
      </c>
      <c r="M705" s="4">
        <f t="shared" si="61"/>
        <v>309</v>
      </c>
      <c r="N705" s="5">
        <f t="shared" si="58"/>
        <v>15.450000000000001</v>
      </c>
      <c r="O705" s="6" t="str">
        <f t="shared" si="59"/>
        <v/>
      </c>
    </row>
    <row r="706" spans="8:15" ht="16.5" thickTop="1" thickBot="1" x14ac:dyDescent="0.3">
      <c r="H706" s="11">
        <f t="shared" si="57"/>
        <v>8</v>
      </c>
      <c r="I706" s="10">
        <v>55</v>
      </c>
      <c r="J706" s="9">
        <f t="shared" si="60"/>
        <v>194</v>
      </c>
      <c r="K706" s="7" t="s">
        <v>435</v>
      </c>
      <c r="L706" s="3">
        <v>5</v>
      </c>
      <c r="M706" s="4">
        <f t="shared" si="61"/>
        <v>316.39999999999998</v>
      </c>
      <c r="N706" s="5">
        <f t="shared" si="58"/>
        <v>15.82</v>
      </c>
      <c r="O706" s="6" t="str">
        <f t="shared" si="59"/>
        <v/>
      </c>
    </row>
    <row r="707" spans="8:15" ht="16.5" thickTop="1" thickBot="1" x14ac:dyDescent="0.3">
      <c r="H707" s="11">
        <f t="shared" ref="H707:H770" si="62">IF(I707=I706,H706+1,1)</f>
        <v>9</v>
      </c>
      <c r="I707" s="10">
        <v>55</v>
      </c>
      <c r="J707" s="9">
        <f t="shared" si="60"/>
        <v>65</v>
      </c>
      <c r="K707" s="7" t="s">
        <v>232</v>
      </c>
      <c r="L707" s="3">
        <v>10</v>
      </c>
      <c r="M707" s="4">
        <f t="shared" si="61"/>
        <v>36.799999999999997</v>
      </c>
      <c r="N707" s="5">
        <f t="shared" ref="N707:N770" si="63">L707*M707*0.01</f>
        <v>3.68</v>
      </c>
      <c r="O707" s="6" t="str">
        <f t="shared" ref="O707:O770" si="64">IF(H707&lt;&gt;1,"",SUMIF(I707:I762,I707,N707:N762))</f>
        <v/>
      </c>
    </row>
    <row r="708" spans="8:15" ht="16.5" thickTop="1" thickBot="1" x14ac:dyDescent="0.3">
      <c r="H708" s="11">
        <f t="shared" si="62"/>
        <v>1</v>
      </c>
      <c r="I708" s="10">
        <v>56</v>
      </c>
      <c r="J708" s="9">
        <f t="shared" ref="J708:J771" si="65">INDEX(A:A,MATCH(PROPER(TRIM(K708)),B:B,0))</f>
        <v>209</v>
      </c>
      <c r="K708" s="7" t="s">
        <v>437</v>
      </c>
      <c r="L708" s="3">
        <v>500</v>
      </c>
      <c r="M708" s="4">
        <f t="shared" si="61"/>
        <v>35</v>
      </c>
      <c r="N708" s="5">
        <f t="shared" si="63"/>
        <v>175</v>
      </c>
      <c r="O708" s="6">
        <f t="shared" si="64"/>
        <v>1755.6</v>
      </c>
    </row>
    <row r="709" spans="8:15" ht="16.5" thickTop="1" thickBot="1" x14ac:dyDescent="0.3">
      <c r="H709" s="11">
        <f t="shared" si="62"/>
        <v>2</v>
      </c>
      <c r="I709" s="10">
        <v>56</v>
      </c>
      <c r="J709" s="9">
        <f t="shared" si="65"/>
        <v>318</v>
      </c>
      <c r="K709" s="7" t="s">
        <v>438</v>
      </c>
      <c r="L709" s="3">
        <v>100</v>
      </c>
      <c r="M709" s="4">
        <f t="shared" si="61"/>
        <v>666.7</v>
      </c>
      <c r="N709" s="5">
        <f t="shared" si="63"/>
        <v>666.7</v>
      </c>
      <c r="O709" s="6" t="str">
        <f t="shared" si="64"/>
        <v/>
      </c>
    </row>
    <row r="710" spans="8:15" ht="16.5" thickTop="1" thickBot="1" x14ac:dyDescent="0.3">
      <c r="H710" s="11">
        <f t="shared" si="62"/>
        <v>3</v>
      </c>
      <c r="I710" s="10">
        <v>56</v>
      </c>
      <c r="J710" s="9">
        <f t="shared" si="65"/>
        <v>57</v>
      </c>
      <c r="K710" s="7" t="s">
        <v>414</v>
      </c>
      <c r="L710" s="3">
        <v>10</v>
      </c>
      <c r="M710" s="4">
        <f t="shared" si="61"/>
        <v>128</v>
      </c>
      <c r="N710" s="5">
        <f t="shared" si="63"/>
        <v>12.8</v>
      </c>
      <c r="O710" s="6" t="str">
        <f t="shared" si="64"/>
        <v/>
      </c>
    </row>
    <row r="711" spans="8:15" ht="16.5" thickTop="1" thickBot="1" x14ac:dyDescent="0.3">
      <c r="H711" s="11">
        <f t="shared" si="62"/>
        <v>4</v>
      </c>
      <c r="I711" s="10">
        <v>56</v>
      </c>
      <c r="J711" s="9">
        <f t="shared" si="65"/>
        <v>319</v>
      </c>
      <c r="K711" s="7" t="s">
        <v>440</v>
      </c>
      <c r="L711" s="3">
        <v>10</v>
      </c>
      <c r="M711" s="4">
        <f t="shared" si="61"/>
        <v>40</v>
      </c>
      <c r="N711" s="5">
        <f t="shared" si="63"/>
        <v>4</v>
      </c>
      <c r="O711" s="6" t="str">
        <f t="shared" si="64"/>
        <v/>
      </c>
    </row>
    <row r="712" spans="8:15" ht="16.5" thickTop="1" thickBot="1" x14ac:dyDescent="0.3">
      <c r="H712" s="11">
        <f t="shared" si="62"/>
        <v>5</v>
      </c>
      <c r="I712" s="10">
        <v>56</v>
      </c>
      <c r="J712" s="9">
        <f t="shared" si="65"/>
        <v>157</v>
      </c>
      <c r="K712" s="7" t="s">
        <v>199</v>
      </c>
      <c r="L712" s="3">
        <v>100</v>
      </c>
      <c r="M712" s="4">
        <f t="shared" si="61"/>
        <v>883</v>
      </c>
      <c r="N712" s="5">
        <f t="shared" si="63"/>
        <v>883</v>
      </c>
      <c r="O712" s="6" t="str">
        <f t="shared" si="64"/>
        <v/>
      </c>
    </row>
    <row r="713" spans="8:15" ht="16.5" thickTop="1" thickBot="1" x14ac:dyDescent="0.3">
      <c r="H713" s="11">
        <f t="shared" si="62"/>
        <v>6</v>
      </c>
      <c r="I713" s="10">
        <v>56</v>
      </c>
      <c r="J713" s="9">
        <f t="shared" si="65"/>
        <v>196</v>
      </c>
      <c r="K713" s="7" t="s">
        <v>344</v>
      </c>
      <c r="L713" s="3">
        <v>5</v>
      </c>
      <c r="M713" s="4">
        <f t="shared" si="61"/>
        <v>0</v>
      </c>
      <c r="N713" s="5">
        <f t="shared" si="63"/>
        <v>0</v>
      </c>
      <c r="O713" s="6" t="str">
        <f t="shared" si="64"/>
        <v/>
      </c>
    </row>
    <row r="714" spans="8:15" ht="16.5" thickTop="1" thickBot="1" x14ac:dyDescent="0.3">
      <c r="H714" s="11">
        <f t="shared" si="62"/>
        <v>7</v>
      </c>
      <c r="I714" s="10">
        <v>56</v>
      </c>
      <c r="J714" s="9">
        <f t="shared" si="65"/>
        <v>124</v>
      </c>
      <c r="K714" s="7" t="s">
        <v>343</v>
      </c>
      <c r="L714" s="3">
        <v>30</v>
      </c>
      <c r="M714" s="4">
        <f t="shared" si="61"/>
        <v>47</v>
      </c>
      <c r="N714" s="5">
        <f t="shared" si="63"/>
        <v>14.1</v>
      </c>
      <c r="O714" s="6" t="str">
        <f t="shared" si="64"/>
        <v/>
      </c>
    </row>
    <row r="715" spans="8:15" ht="16.5" thickTop="1" thickBot="1" x14ac:dyDescent="0.3">
      <c r="H715" s="11">
        <f t="shared" si="62"/>
        <v>1</v>
      </c>
      <c r="I715" s="10">
        <v>57</v>
      </c>
      <c r="J715" s="9">
        <f t="shared" si="65"/>
        <v>320</v>
      </c>
      <c r="K715" s="7" t="s">
        <v>444</v>
      </c>
      <c r="L715" s="3">
        <v>100</v>
      </c>
      <c r="M715" s="4">
        <f t="shared" si="61"/>
        <v>362</v>
      </c>
      <c r="N715" s="5">
        <f t="shared" si="63"/>
        <v>362</v>
      </c>
      <c r="O715" s="6">
        <f t="shared" si="64"/>
        <v>826.03499999999997</v>
      </c>
    </row>
    <row r="716" spans="8:15" ht="16.5" thickTop="1" thickBot="1" x14ac:dyDescent="0.3">
      <c r="H716" s="11">
        <f t="shared" si="62"/>
        <v>2</v>
      </c>
      <c r="I716" s="10">
        <v>57</v>
      </c>
      <c r="J716" s="9">
        <f t="shared" si="65"/>
        <v>322</v>
      </c>
      <c r="K716" s="7" t="s">
        <v>445</v>
      </c>
      <c r="L716" s="3">
        <v>5</v>
      </c>
      <c r="M716" s="4">
        <f t="shared" si="61"/>
        <v>52.2</v>
      </c>
      <c r="N716" s="5">
        <f t="shared" si="63"/>
        <v>2.61</v>
      </c>
      <c r="O716" s="6" t="str">
        <f t="shared" si="64"/>
        <v/>
      </c>
    </row>
    <row r="717" spans="8:15" ht="16.5" thickTop="1" thickBot="1" x14ac:dyDescent="0.3">
      <c r="H717" s="11">
        <f t="shared" si="62"/>
        <v>3</v>
      </c>
      <c r="I717" s="10">
        <v>57</v>
      </c>
      <c r="J717" s="9">
        <f t="shared" si="65"/>
        <v>46</v>
      </c>
      <c r="K717" s="7" t="s">
        <v>319</v>
      </c>
      <c r="L717" s="3">
        <v>30</v>
      </c>
      <c r="M717" s="4">
        <f t="shared" si="61"/>
        <v>395</v>
      </c>
      <c r="N717" s="5">
        <f t="shared" si="63"/>
        <v>118.5</v>
      </c>
      <c r="O717" s="6" t="str">
        <f t="shared" si="64"/>
        <v/>
      </c>
    </row>
    <row r="718" spans="8:15" ht="16.5" thickTop="1" thickBot="1" x14ac:dyDescent="0.3">
      <c r="H718" s="11">
        <f t="shared" si="62"/>
        <v>4</v>
      </c>
      <c r="I718" s="10">
        <v>57</v>
      </c>
      <c r="J718" s="9">
        <f t="shared" si="65"/>
        <v>6</v>
      </c>
      <c r="K718" s="7" t="s">
        <v>419</v>
      </c>
      <c r="L718" s="3">
        <v>150</v>
      </c>
      <c r="M718" s="4">
        <f t="shared" si="61"/>
        <v>33</v>
      </c>
      <c r="N718" s="5">
        <f t="shared" si="63"/>
        <v>49.5</v>
      </c>
      <c r="O718" s="6" t="str">
        <f t="shared" si="64"/>
        <v/>
      </c>
    </row>
    <row r="719" spans="8:15" ht="16.5" thickTop="1" thickBot="1" x14ac:dyDescent="0.3">
      <c r="H719" s="11">
        <f t="shared" si="62"/>
        <v>5</v>
      </c>
      <c r="I719" s="10">
        <v>57</v>
      </c>
      <c r="J719" s="9">
        <f t="shared" si="65"/>
        <v>7</v>
      </c>
      <c r="K719" s="7" t="s">
        <v>412</v>
      </c>
      <c r="L719" s="3">
        <v>2</v>
      </c>
      <c r="M719" s="4">
        <f t="shared" si="61"/>
        <v>157</v>
      </c>
      <c r="N719" s="5">
        <f t="shared" si="63"/>
        <v>3.14</v>
      </c>
      <c r="O719" s="6" t="str">
        <f t="shared" si="64"/>
        <v/>
      </c>
    </row>
    <row r="720" spans="8:15" ht="16.5" thickTop="1" thickBot="1" x14ac:dyDescent="0.3">
      <c r="H720" s="11">
        <f t="shared" si="62"/>
        <v>6</v>
      </c>
      <c r="I720" s="10">
        <v>57</v>
      </c>
      <c r="J720" s="9">
        <f t="shared" si="65"/>
        <v>323</v>
      </c>
      <c r="K720" s="7" t="s">
        <v>446</v>
      </c>
      <c r="L720" s="3">
        <v>5</v>
      </c>
      <c r="M720" s="4">
        <f t="shared" si="61"/>
        <v>285.7</v>
      </c>
      <c r="N720" s="5">
        <f t="shared" si="63"/>
        <v>14.285</v>
      </c>
      <c r="O720" s="6" t="str">
        <f t="shared" si="64"/>
        <v/>
      </c>
    </row>
    <row r="721" spans="8:15" ht="16.5" thickTop="1" thickBot="1" x14ac:dyDescent="0.3">
      <c r="H721" s="11">
        <f t="shared" si="62"/>
        <v>7</v>
      </c>
      <c r="I721" s="10">
        <v>57</v>
      </c>
      <c r="J721" s="9">
        <f t="shared" si="65"/>
        <v>196</v>
      </c>
      <c r="K721" s="7" t="s">
        <v>344</v>
      </c>
      <c r="L721" s="3">
        <v>2</v>
      </c>
      <c r="M721" s="4">
        <f t="shared" si="61"/>
        <v>0</v>
      </c>
      <c r="N721" s="5">
        <f t="shared" si="63"/>
        <v>0</v>
      </c>
      <c r="O721" s="6" t="str">
        <f t="shared" si="64"/>
        <v/>
      </c>
    </row>
    <row r="722" spans="8:15" ht="16.5" thickTop="1" thickBot="1" x14ac:dyDescent="0.3">
      <c r="H722" s="11">
        <f t="shared" si="62"/>
        <v>8</v>
      </c>
      <c r="I722" s="10">
        <v>57</v>
      </c>
      <c r="J722" s="9">
        <f t="shared" si="65"/>
        <v>155</v>
      </c>
      <c r="K722" s="7" t="s">
        <v>430</v>
      </c>
      <c r="L722" s="3">
        <v>30</v>
      </c>
      <c r="M722" s="4">
        <f t="shared" si="61"/>
        <v>660</v>
      </c>
      <c r="N722" s="5">
        <f t="shared" si="63"/>
        <v>198</v>
      </c>
      <c r="O722" s="6" t="str">
        <f t="shared" si="64"/>
        <v/>
      </c>
    </row>
    <row r="723" spans="8:15" ht="16.5" thickTop="1" thickBot="1" x14ac:dyDescent="0.3">
      <c r="H723" s="11">
        <f t="shared" si="62"/>
        <v>9</v>
      </c>
      <c r="I723" s="10">
        <v>57</v>
      </c>
      <c r="J723" s="9">
        <f t="shared" si="65"/>
        <v>321</v>
      </c>
      <c r="K723" s="7" t="s">
        <v>447</v>
      </c>
      <c r="L723" s="3">
        <v>30</v>
      </c>
      <c r="M723" s="4">
        <f t="shared" si="61"/>
        <v>260</v>
      </c>
      <c r="N723" s="5">
        <f t="shared" si="63"/>
        <v>78</v>
      </c>
      <c r="O723" s="6" t="str">
        <f t="shared" si="64"/>
        <v/>
      </c>
    </row>
    <row r="724" spans="8:15" ht="16.5" thickTop="1" thickBot="1" x14ac:dyDescent="0.3">
      <c r="H724" s="11">
        <f t="shared" si="62"/>
        <v>1</v>
      </c>
      <c r="I724" s="10">
        <v>58</v>
      </c>
      <c r="J724" s="9">
        <f t="shared" si="65"/>
        <v>273</v>
      </c>
      <c r="K724" s="7" t="s">
        <v>335</v>
      </c>
      <c r="L724" s="3">
        <v>400</v>
      </c>
      <c r="M724" s="4">
        <f t="shared" si="61"/>
        <v>164</v>
      </c>
      <c r="N724" s="5">
        <f t="shared" si="63"/>
        <v>656</v>
      </c>
      <c r="O724" s="6">
        <f t="shared" si="64"/>
        <v>1748.72</v>
      </c>
    </row>
    <row r="725" spans="8:15" ht="16.5" thickTop="1" thickBot="1" x14ac:dyDescent="0.3">
      <c r="H725" s="11">
        <f t="shared" si="62"/>
        <v>2</v>
      </c>
      <c r="I725" s="10">
        <v>58</v>
      </c>
      <c r="J725" s="9">
        <f t="shared" si="65"/>
        <v>324</v>
      </c>
      <c r="K725" s="7" t="s">
        <v>458</v>
      </c>
      <c r="L725" s="3">
        <v>100</v>
      </c>
      <c r="M725" s="4">
        <f t="shared" si="61"/>
        <v>593.29999999999995</v>
      </c>
      <c r="N725" s="5">
        <f t="shared" si="63"/>
        <v>593.29999999999995</v>
      </c>
      <c r="O725" s="6" t="str">
        <f t="shared" si="64"/>
        <v/>
      </c>
    </row>
    <row r="726" spans="8:15" ht="16.5" thickTop="1" thickBot="1" x14ac:dyDescent="0.3">
      <c r="H726" s="11">
        <f t="shared" si="62"/>
        <v>3</v>
      </c>
      <c r="I726" s="10">
        <v>58</v>
      </c>
      <c r="J726" s="9">
        <f t="shared" si="65"/>
        <v>232</v>
      </c>
      <c r="K726" s="7" t="s">
        <v>249</v>
      </c>
      <c r="L726" s="3">
        <v>50</v>
      </c>
      <c r="M726" s="4">
        <f t="shared" si="61"/>
        <v>17</v>
      </c>
      <c r="N726" s="5">
        <f t="shared" si="63"/>
        <v>8.5</v>
      </c>
      <c r="O726" s="6" t="str">
        <f t="shared" si="64"/>
        <v/>
      </c>
    </row>
    <row r="727" spans="8:15" ht="16.5" thickTop="1" thickBot="1" x14ac:dyDescent="0.3">
      <c r="H727" s="11">
        <f t="shared" si="62"/>
        <v>4</v>
      </c>
      <c r="I727" s="10">
        <v>58</v>
      </c>
      <c r="J727" s="9">
        <f t="shared" si="65"/>
        <v>57</v>
      </c>
      <c r="K727" s="7" t="s">
        <v>62</v>
      </c>
      <c r="L727" s="3">
        <v>10</v>
      </c>
      <c r="M727" s="4">
        <f t="shared" si="61"/>
        <v>128</v>
      </c>
      <c r="N727" s="5">
        <f t="shared" si="63"/>
        <v>12.8</v>
      </c>
      <c r="O727" s="6" t="str">
        <f t="shared" si="64"/>
        <v/>
      </c>
    </row>
    <row r="728" spans="8:15" ht="16.5" thickTop="1" thickBot="1" x14ac:dyDescent="0.3">
      <c r="H728" s="11">
        <f t="shared" si="62"/>
        <v>5</v>
      </c>
      <c r="I728" s="10">
        <v>58</v>
      </c>
      <c r="J728" s="9">
        <f t="shared" si="65"/>
        <v>157</v>
      </c>
      <c r="K728" s="7" t="s">
        <v>199</v>
      </c>
      <c r="L728" s="3">
        <v>50</v>
      </c>
      <c r="M728" s="4">
        <f t="shared" si="61"/>
        <v>883</v>
      </c>
      <c r="N728" s="5">
        <f t="shared" si="63"/>
        <v>441.5</v>
      </c>
      <c r="O728" s="6" t="str">
        <f t="shared" si="64"/>
        <v/>
      </c>
    </row>
    <row r="729" spans="8:15" ht="16.5" thickTop="1" thickBot="1" x14ac:dyDescent="0.3">
      <c r="H729" s="11">
        <f t="shared" si="62"/>
        <v>6</v>
      </c>
      <c r="I729" s="10">
        <v>58</v>
      </c>
      <c r="J729" s="9">
        <f t="shared" si="65"/>
        <v>196</v>
      </c>
      <c r="K729" s="7" t="s">
        <v>344</v>
      </c>
      <c r="L729" s="3">
        <v>5</v>
      </c>
      <c r="M729" s="4">
        <f t="shared" si="61"/>
        <v>0</v>
      </c>
      <c r="N729" s="5">
        <f t="shared" si="63"/>
        <v>0</v>
      </c>
      <c r="O729" s="6" t="str">
        <f t="shared" si="64"/>
        <v/>
      </c>
    </row>
    <row r="730" spans="8:15" ht="16.5" thickTop="1" thickBot="1" x14ac:dyDescent="0.3">
      <c r="H730" s="11">
        <f t="shared" si="62"/>
        <v>7</v>
      </c>
      <c r="I730" s="10">
        <v>58</v>
      </c>
      <c r="J730" s="9">
        <f t="shared" si="65"/>
        <v>325</v>
      </c>
      <c r="K730" s="7" t="s">
        <v>459</v>
      </c>
      <c r="L730" s="3">
        <v>5</v>
      </c>
      <c r="M730" s="4">
        <f t="shared" si="61"/>
        <v>376.2</v>
      </c>
      <c r="N730" s="5">
        <f t="shared" si="63"/>
        <v>18.809999999999999</v>
      </c>
      <c r="O730" s="6" t="str">
        <f t="shared" si="64"/>
        <v/>
      </c>
    </row>
    <row r="731" spans="8:15" ht="16.5" thickTop="1" thickBot="1" x14ac:dyDescent="0.3">
      <c r="H731" s="11">
        <f t="shared" si="62"/>
        <v>8</v>
      </c>
      <c r="I731" s="10">
        <v>58</v>
      </c>
      <c r="J731" s="9">
        <f t="shared" si="65"/>
        <v>203</v>
      </c>
      <c r="K731" s="7" t="s">
        <v>134</v>
      </c>
      <c r="L731" s="3">
        <v>5</v>
      </c>
      <c r="M731" s="4">
        <f t="shared" ref="M731:M794" si="66">VLOOKUP(J731,$A:$C,3,FALSE)</f>
        <v>282.60000000000002</v>
      </c>
      <c r="N731" s="5">
        <f t="shared" si="63"/>
        <v>14.13</v>
      </c>
      <c r="O731" s="6" t="str">
        <f t="shared" si="64"/>
        <v/>
      </c>
    </row>
    <row r="732" spans="8:15" ht="16.5" thickTop="1" thickBot="1" x14ac:dyDescent="0.3">
      <c r="H732" s="11">
        <f t="shared" si="62"/>
        <v>9</v>
      </c>
      <c r="I732" s="10">
        <v>58</v>
      </c>
      <c r="J732" s="9">
        <f t="shared" si="65"/>
        <v>65</v>
      </c>
      <c r="K732" s="7" t="s">
        <v>232</v>
      </c>
      <c r="L732" s="3">
        <v>10</v>
      </c>
      <c r="M732" s="4">
        <f t="shared" si="66"/>
        <v>36.799999999999997</v>
      </c>
      <c r="N732" s="5">
        <f t="shared" si="63"/>
        <v>3.68</v>
      </c>
      <c r="O732" s="6" t="str">
        <f t="shared" si="64"/>
        <v/>
      </c>
    </row>
    <row r="733" spans="8:15" ht="16.5" thickTop="1" thickBot="1" x14ac:dyDescent="0.3">
      <c r="H733" s="11">
        <f t="shared" si="62"/>
        <v>1</v>
      </c>
      <c r="I733" s="10">
        <v>59</v>
      </c>
      <c r="J733" s="9">
        <f t="shared" si="65"/>
        <v>12</v>
      </c>
      <c r="K733" s="7" t="s">
        <v>22</v>
      </c>
      <c r="L733" s="3">
        <v>500</v>
      </c>
      <c r="M733" s="4">
        <f t="shared" si="66"/>
        <v>241</v>
      </c>
      <c r="N733" s="5">
        <f t="shared" si="63"/>
        <v>1205</v>
      </c>
      <c r="O733" s="6">
        <f t="shared" si="64"/>
        <v>1634.04</v>
      </c>
    </row>
    <row r="734" spans="8:15" ht="16.5" thickTop="1" thickBot="1" x14ac:dyDescent="0.3">
      <c r="H734" s="11">
        <f t="shared" si="62"/>
        <v>2</v>
      </c>
      <c r="I734" s="10">
        <v>59</v>
      </c>
      <c r="J734" s="9">
        <f t="shared" si="65"/>
        <v>73</v>
      </c>
      <c r="K734" s="7" t="s">
        <v>73</v>
      </c>
      <c r="L734" s="3">
        <v>100</v>
      </c>
      <c r="M734" s="4">
        <f t="shared" si="66"/>
        <v>35</v>
      </c>
      <c r="N734" s="5">
        <f t="shared" si="63"/>
        <v>35</v>
      </c>
      <c r="O734" s="6" t="str">
        <f t="shared" si="64"/>
        <v/>
      </c>
    </row>
    <row r="735" spans="8:15" ht="16.5" thickTop="1" thickBot="1" x14ac:dyDescent="0.3">
      <c r="H735" s="11">
        <f t="shared" si="62"/>
        <v>3</v>
      </c>
      <c r="I735" s="10">
        <v>59</v>
      </c>
      <c r="J735" s="9">
        <f t="shared" si="65"/>
        <v>211</v>
      </c>
      <c r="K735" s="7" t="s">
        <v>219</v>
      </c>
      <c r="L735" s="3">
        <v>100</v>
      </c>
      <c r="M735" s="4">
        <f t="shared" si="66"/>
        <v>28.1</v>
      </c>
      <c r="N735" s="5">
        <f t="shared" si="63"/>
        <v>28.1</v>
      </c>
      <c r="O735" s="6" t="str">
        <f t="shared" si="64"/>
        <v/>
      </c>
    </row>
    <row r="736" spans="8:15" ht="16.5" thickTop="1" thickBot="1" x14ac:dyDescent="0.3">
      <c r="H736" s="11">
        <f t="shared" si="62"/>
        <v>4</v>
      </c>
      <c r="I736" s="10">
        <v>59</v>
      </c>
      <c r="J736" s="9">
        <f t="shared" si="65"/>
        <v>67</v>
      </c>
      <c r="K736" s="7" t="s">
        <v>67</v>
      </c>
      <c r="L736" s="3">
        <v>100</v>
      </c>
      <c r="M736" s="4">
        <f t="shared" si="66"/>
        <v>17</v>
      </c>
      <c r="N736" s="5">
        <f t="shared" si="63"/>
        <v>17</v>
      </c>
      <c r="O736" s="6" t="str">
        <f t="shared" si="64"/>
        <v/>
      </c>
    </row>
    <row r="737" spans="8:15" ht="16.5" thickTop="1" thickBot="1" x14ac:dyDescent="0.3">
      <c r="H737" s="11">
        <f t="shared" si="62"/>
        <v>5</v>
      </c>
      <c r="I737" s="10">
        <v>59</v>
      </c>
      <c r="J737" s="9">
        <f t="shared" si="65"/>
        <v>57</v>
      </c>
      <c r="K737" s="7" t="s">
        <v>414</v>
      </c>
      <c r="L737" s="3">
        <v>10</v>
      </c>
      <c r="M737" s="4">
        <f t="shared" si="66"/>
        <v>128</v>
      </c>
      <c r="N737" s="5">
        <f t="shared" si="63"/>
        <v>12.8</v>
      </c>
      <c r="O737" s="6" t="str">
        <f t="shared" si="64"/>
        <v/>
      </c>
    </row>
    <row r="738" spans="8:15" ht="16.5" thickTop="1" thickBot="1" x14ac:dyDescent="0.3">
      <c r="H738" s="11">
        <f t="shared" si="62"/>
        <v>6</v>
      </c>
      <c r="I738" s="10">
        <v>59</v>
      </c>
      <c r="J738" s="9">
        <f t="shared" si="65"/>
        <v>65</v>
      </c>
      <c r="K738" s="7" t="s">
        <v>232</v>
      </c>
      <c r="L738" s="3">
        <v>30</v>
      </c>
      <c r="M738" s="4">
        <f t="shared" si="66"/>
        <v>36.799999999999997</v>
      </c>
      <c r="N738" s="5">
        <f t="shared" si="63"/>
        <v>11.040000000000001</v>
      </c>
      <c r="O738" s="6" t="str">
        <f t="shared" si="64"/>
        <v/>
      </c>
    </row>
    <row r="739" spans="8:15" ht="16.5" thickTop="1" thickBot="1" x14ac:dyDescent="0.3">
      <c r="H739" s="11">
        <f t="shared" si="62"/>
        <v>7</v>
      </c>
      <c r="I739" s="10">
        <v>59</v>
      </c>
      <c r="J739" s="9">
        <f t="shared" si="65"/>
        <v>196</v>
      </c>
      <c r="K739" s="7" t="s">
        <v>344</v>
      </c>
      <c r="L739" s="3">
        <v>5</v>
      </c>
      <c r="M739" s="4">
        <f t="shared" si="66"/>
        <v>0</v>
      </c>
      <c r="N739" s="5">
        <f t="shared" si="63"/>
        <v>0</v>
      </c>
      <c r="O739" s="6" t="str">
        <f t="shared" si="64"/>
        <v/>
      </c>
    </row>
    <row r="740" spans="8:15" ht="16.5" thickTop="1" thickBot="1" x14ac:dyDescent="0.3">
      <c r="H740" s="11">
        <f t="shared" si="62"/>
        <v>8</v>
      </c>
      <c r="I740" s="10">
        <v>59</v>
      </c>
      <c r="J740" s="9">
        <f t="shared" si="65"/>
        <v>125</v>
      </c>
      <c r="K740" s="7" t="s">
        <v>300</v>
      </c>
      <c r="L740" s="3">
        <v>5</v>
      </c>
      <c r="M740" s="4">
        <f t="shared" si="66"/>
        <v>309</v>
      </c>
      <c r="N740" s="5">
        <f t="shared" si="63"/>
        <v>15.450000000000001</v>
      </c>
      <c r="O740" s="6" t="str">
        <f t="shared" si="64"/>
        <v/>
      </c>
    </row>
    <row r="741" spans="8:15" ht="16.5" thickTop="1" thickBot="1" x14ac:dyDescent="0.3">
      <c r="H741" s="11">
        <f t="shared" si="62"/>
        <v>9</v>
      </c>
      <c r="I741" s="10">
        <v>59</v>
      </c>
      <c r="J741" s="9">
        <f t="shared" si="65"/>
        <v>325</v>
      </c>
      <c r="K741" s="7" t="s">
        <v>459</v>
      </c>
      <c r="L741" s="3">
        <v>5</v>
      </c>
      <c r="M741" s="4">
        <f t="shared" si="66"/>
        <v>376.2</v>
      </c>
      <c r="N741" s="5">
        <f t="shared" si="63"/>
        <v>18.809999999999999</v>
      </c>
      <c r="O741" s="6" t="str">
        <f t="shared" si="64"/>
        <v/>
      </c>
    </row>
    <row r="742" spans="8:15" ht="16.5" thickTop="1" thickBot="1" x14ac:dyDescent="0.3">
      <c r="H742" s="11">
        <f t="shared" si="62"/>
        <v>10</v>
      </c>
      <c r="I742" s="10">
        <v>59</v>
      </c>
      <c r="J742" s="9">
        <f t="shared" si="65"/>
        <v>203</v>
      </c>
      <c r="K742" s="7" t="s">
        <v>134</v>
      </c>
      <c r="L742" s="3">
        <v>5</v>
      </c>
      <c r="M742" s="4">
        <f t="shared" si="66"/>
        <v>282.60000000000002</v>
      </c>
      <c r="N742" s="5">
        <f t="shared" si="63"/>
        <v>14.13</v>
      </c>
      <c r="O742" s="6" t="str">
        <f t="shared" si="64"/>
        <v/>
      </c>
    </row>
    <row r="743" spans="8:15" ht="16.5" thickTop="1" thickBot="1" x14ac:dyDescent="0.3">
      <c r="H743" s="11">
        <f t="shared" si="62"/>
        <v>11</v>
      </c>
      <c r="I743" s="10">
        <v>59</v>
      </c>
      <c r="J743" s="9">
        <f t="shared" si="65"/>
        <v>272</v>
      </c>
      <c r="K743" s="7" t="s">
        <v>334</v>
      </c>
      <c r="L743" s="3">
        <v>4</v>
      </c>
      <c r="M743" s="4">
        <f t="shared" si="66"/>
        <v>275</v>
      </c>
      <c r="N743" s="5">
        <f t="shared" si="63"/>
        <v>11</v>
      </c>
      <c r="O743" s="6" t="str">
        <f t="shared" si="64"/>
        <v/>
      </c>
    </row>
    <row r="744" spans="8:15" ht="16.5" thickTop="1" thickBot="1" x14ac:dyDescent="0.3">
      <c r="H744" s="11">
        <f t="shared" si="62"/>
        <v>12</v>
      </c>
      <c r="I744" s="10">
        <v>59</v>
      </c>
      <c r="J744" s="9">
        <f t="shared" si="65"/>
        <v>265</v>
      </c>
      <c r="K744" s="7" t="s">
        <v>325</v>
      </c>
      <c r="L744" s="3">
        <v>30</v>
      </c>
      <c r="M744" s="4">
        <f t="shared" si="66"/>
        <v>885.7</v>
      </c>
      <c r="N744" s="5">
        <f t="shared" si="63"/>
        <v>265.70999999999998</v>
      </c>
      <c r="O744" s="6" t="str">
        <f t="shared" si="64"/>
        <v/>
      </c>
    </row>
    <row r="745" spans="8:15" ht="16.5" thickTop="1" thickBot="1" x14ac:dyDescent="0.3">
      <c r="H745" s="11">
        <f t="shared" si="62"/>
        <v>1</v>
      </c>
      <c r="I745" s="10">
        <v>60</v>
      </c>
      <c r="J745" s="9">
        <f t="shared" si="65"/>
        <v>326</v>
      </c>
      <c r="K745" s="7" t="s">
        <v>463</v>
      </c>
      <c r="L745" s="3">
        <v>500</v>
      </c>
      <c r="M745" s="4">
        <f t="shared" si="66"/>
        <v>160.19999999999999</v>
      </c>
      <c r="N745" s="5">
        <f t="shared" si="63"/>
        <v>801</v>
      </c>
      <c r="O745" s="6">
        <f t="shared" si="64"/>
        <v>1354.77</v>
      </c>
    </row>
    <row r="746" spans="8:15" ht="16.5" thickTop="1" thickBot="1" x14ac:dyDescent="0.3">
      <c r="H746" s="11">
        <f t="shared" si="62"/>
        <v>2</v>
      </c>
      <c r="I746" s="10">
        <v>60</v>
      </c>
      <c r="J746" s="9">
        <f t="shared" si="65"/>
        <v>97</v>
      </c>
      <c r="K746" s="7" t="s">
        <v>163</v>
      </c>
      <c r="L746" s="3">
        <v>50</v>
      </c>
      <c r="M746" s="4">
        <f t="shared" si="66"/>
        <v>345</v>
      </c>
      <c r="N746" s="5">
        <f t="shared" si="63"/>
        <v>172.5</v>
      </c>
      <c r="O746" s="6" t="str">
        <f t="shared" si="64"/>
        <v/>
      </c>
    </row>
    <row r="747" spans="8:15" ht="16.5" thickTop="1" thickBot="1" x14ac:dyDescent="0.3">
      <c r="H747" s="11">
        <f t="shared" si="62"/>
        <v>3</v>
      </c>
      <c r="I747" s="10">
        <v>60</v>
      </c>
      <c r="J747" s="9">
        <f t="shared" si="65"/>
        <v>196</v>
      </c>
      <c r="K747" s="7" t="s">
        <v>344</v>
      </c>
      <c r="L747" s="3">
        <v>10</v>
      </c>
      <c r="M747" s="4">
        <f t="shared" si="66"/>
        <v>0</v>
      </c>
      <c r="N747" s="5">
        <f t="shared" si="63"/>
        <v>0</v>
      </c>
      <c r="O747" s="6" t="str">
        <f t="shared" si="64"/>
        <v/>
      </c>
    </row>
    <row r="748" spans="8:15" ht="16.5" thickTop="1" thickBot="1" x14ac:dyDescent="0.3">
      <c r="H748" s="11">
        <f t="shared" si="62"/>
        <v>4</v>
      </c>
      <c r="I748" s="10">
        <v>60</v>
      </c>
      <c r="J748" s="9">
        <f t="shared" si="65"/>
        <v>322</v>
      </c>
      <c r="K748" s="7" t="s">
        <v>445</v>
      </c>
      <c r="L748" s="3">
        <v>5</v>
      </c>
      <c r="M748" s="4">
        <f t="shared" si="66"/>
        <v>52.2</v>
      </c>
      <c r="N748" s="5">
        <f t="shared" si="63"/>
        <v>2.61</v>
      </c>
      <c r="O748" s="6" t="str">
        <f t="shared" si="64"/>
        <v/>
      </c>
    </row>
    <row r="749" spans="8:15" ht="16.5" thickTop="1" thickBot="1" x14ac:dyDescent="0.3">
      <c r="H749" s="11">
        <f t="shared" si="62"/>
        <v>5</v>
      </c>
      <c r="I749" s="10">
        <v>60</v>
      </c>
      <c r="J749" s="9">
        <f t="shared" si="65"/>
        <v>73</v>
      </c>
      <c r="K749" s="7" t="s">
        <v>303</v>
      </c>
      <c r="L749" s="3">
        <v>100</v>
      </c>
      <c r="M749" s="4">
        <f t="shared" si="66"/>
        <v>35</v>
      </c>
      <c r="N749" s="5">
        <f t="shared" si="63"/>
        <v>35</v>
      </c>
      <c r="O749" s="6" t="str">
        <f t="shared" si="64"/>
        <v/>
      </c>
    </row>
    <row r="750" spans="8:15" ht="16.5" thickTop="1" thickBot="1" x14ac:dyDescent="0.3">
      <c r="H750" s="11">
        <f t="shared" si="62"/>
        <v>6</v>
      </c>
      <c r="I750" s="10">
        <v>60</v>
      </c>
      <c r="J750" s="9">
        <f t="shared" si="65"/>
        <v>211</v>
      </c>
      <c r="K750" s="7" t="s">
        <v>219</v>
      </c>
      <c r="L750" s="3">
        <v>100</v>
      </c>
      <c r="M750" s="4">
        <f t="shared" si="66"/>
        <v>28.1</v>
      </c>
      <c r="N750" s="5">
        <f t="shared" si="63"/>
        <v>28.1</v>
      </c>
      <c r="O750" s="6" t="str">
        <f t="shared" si="64"/>
        <v/>
      </c>
    </row>
    <row r="751" spans="8:15" ht="16.5" thickTop="1" thickBot="1" x14ac:dyDescent="0.3">
      <c r="H751" s="11">
        <f t="shared" si="62"/>
        <v>7</v>
      </c>
      <c r="I751" s="10">
        <v>60</v>
      </c>
      <c r="J751" s="9">
        <f t="shared" si="65"/>
        <v>67</v>
      </c>
      <c r="K751" s="7" t="s">
        <v>432</v>
      </c>
      <c r="L751" s="3">
        <v>100</v>
      </c>
      <c r="M751" s="4">
        <f t="shared" si="66"/>
        <v>17</v>
      </c>
      <c r="N751" s="5">
        <f t="shared" si="63"/>
        <v>17</v>
      </c>
      <c r="O751" s="6" t="str">
        <f t="shared" si="64"/>
        <v/>
      </c>
    </row>
    <row r="752" spans="8:15" ht="16.5" thickTop="1" thickBot="1" x14ac:dyDescent="0.3">
      <c r="H752" s="11">
        <f t="shared" si="62"/>
        <v>8</v>
      </c>
      <c r="I752" s="10">
        <v>60</v>
      </c>
      <c r="J752" s="9">
        <f t="shared" si="65"/>
        <v>57</v>
      </c>
      <c r="K752" s="7" t="s">
        <v>414</v>
      </c>
      <c r="L752" s="3">
        <v>10</v>
      </c>
      <c r="M752" s="4">
        <f t="shared" si="66"/>
        <v>128</v>
      </c>
      <c r="N752" s="5">
        <f t="shared" si="63"/>
        <v>12.8</v>
      </c>
      <c r="O752" s="6" t="str">
        <f t="shared" si="64"/>
        <v/>
      </c>
    </row>
    <row r="753" spans="8:15" ht="16.5" thickTop="1" thickBot="1" x14ac:dyDescent="0.3">
      <c r="H753" s="11">
        <f t="shared" si="62"/>
        <v>9</v>
      </c>
      <c r="I753" s="10">
        <v>60</v>
      </c>
      <c r="J753" s="9">
        <f t="shared" si="65"/>
        <v>327</v>
      </c>
      <c r="K753" s="7" t="s">
        <v>436</v>
      </c>
      <c r="L753" s="3">
        <v>20</v>
      </c>
      <c r="M753" s="4">
        <f t="shared" si="66"/>
        <v>23</v>
      </c>
      <c r="N753" s="5">
        <f t="shared" si="63"/>
        <v>4.6000000000000005</v>
      </c>
      <c r="O753" s="6" t="str">
        <f t="shared" si="64"/>
        <v/>
      </c>
    </row>
    <row r="754" spans="8:15" ht="16.5" thickTop="1" thickBot="1" x14ac:dyDescent="0.3">
      <c r="H754" s="11">
        <f t="shared" si="62"/>
        <v>10</v>
      </c>
      <c r="I754" s="10">
        <v>60</v>
      </c>
      <c r="J754" s="9">
        <f t="shared" si="65"/>
        <v>125</v>
      </c>
      <c r="K754" s="7" t="s">
        <v>300</v>
      </c>
      <c r="L754" s="3">
        <v>5</v>
      </c>
      <c r="M754" s="4">
        <f t="shared" si="66"/>
        <v>309</v>
      </c>
      <c r="N754" s="5">
        <f t="shared" si="63"/>
        <v>15.450000000000001</v>
      </c>
      <c r="O754" s="6" t="str">
        <f t="shared" si="64"/>
        <v/>
      </c>
    </row>
    <row r="755" spans="8:15" ht="16.5" thickTop="1" thickBot="1" x14ac:dyDescent="0.3">
      <c r="H755" s="11">
        <f t="shared" si="62"/>
        <v>11</v>
      </c>
      <c r="I755" s="10">
        <v>60</v>
      </c>
      <c r="J755" s="9">
        <f t="shared" si="65"/>
        <v>265</v>
      </c>
      <c r="K755" s="7" t="s">
        <v>325</v>
      </c>
      <c r="L755" s="3">
        <v>30</v>
      </c>
      <c r="M755" s="4">
        <f t="shared" si="66"/>
        <v>885.7</v>
      </c>
      <c r="N755" s="5">
        <f t="shared" si="63"/>
        <v>265.70999999999998</v>
      </c>
      <c r="O755" s="6" t="str">
        <f t="shared" si="64"/>
        <v/>
      </c>
    </row>
    <row r="756" spans="8:15" ht="16.5" thickTop="1" thickBot="1" x14ac:dyDescent="0.3">
      <c r="H756" s="11">
        <f t="shared" si="62"/>
        <v>1</v>
      </c>
      <c r="I756" s="10">
        <v>61</v>
      </c>
      <c r="J756" s="9">
        <f t="shared" si="65"/>
        <v>310</v>
      </c>
      <c r="K756" s="7" t="s">
        <v>395</v>
      </c>
      <c r="L756" s="3">
        <v>500</v>
      </c>
      <c r="M756" s="4">
        <f t="shared" si="66"/>
        <v>192</v>
      </c>
      <c r="N756" s="5">
        <f t="shared" si="63"/>
        <v>960</v>
      </c>
      <c r="O756" s="6">
        <f t="shared" si="64"/>
        <v>2136.84</v>
      </c>
    </row>
    <row r="757" spans="8:15" ht="16.5" thickTop="1" thickBot="1" x14ac:dyDescent="0.3">
      <c r="H757" s="11">
        <f t="shared" si="62"/>
        <v>2</v>
      </c>
      <c r="I757" s="10">
        <v>61</v>
      </c>
      <c r="J757" s="9">
        <f t="shared" si="65"/>
        <v>57</v>
      </c>
      <c r="K757" s="7" t="s">
        <v>414</v>
      </c>
      <c r="L757" s="3">
        <v>10</v>
      </c>
      <c r="M757" s="4">
        <f t="shared" si="66"/>
        <v>128</v>
      </c>
      <c r="N757" s="5">
        <f t="shared" si="63"/>
        <v>12.8</v>
      </c>
      <c r="O757" s="6" t="str">
        <f t="shared" si="64"/>
        <v/>
      </c>
    </row>
    <row r="758" spans="8:15" ht="16.5" thickTop="1" thickBot="1" x14ac:dyDescent="0.3">
      <c r="H758" s="11">
        <f t="shared" si="62"/>
        <v>3</v>
      </c>
      <c r="I758" s="10">
        <v>61</v>
      </c>
      <c r="J758" s="9">
        <f t="shared" si="65"/>
        <v>157</v>
      </c>
      <c r="K758" s="7" t="s">
        <v>199</v>
      </c>
      <c r="L758" s="3">
        <v>30</v>
      </c>
      <c r="M758" s="4">
        <f t="shared" si="66"/>
        <v>883</v>
      </c>
      <c r="N758" s="5">
        <f t="shared" si="63"/>
        <v>264.89999999999998</v>
      </c>
      <c r="O758" s="6" t="str">
        <f t="shared" si="64"/>
        <v/>
      </c>
    </row>
    <row r="759" spans="8:15" ht="16.5" thickTop="1" thickBot="1" x14ac:dyDescent="0.3">
      <c r="H759" s="11">
        <f t="shared" si="62"/>
        <v>4</v>
      </c>
      <c r="I759" s="10">
        <v>61</v>
      </c>
      <c r="J759" s="9">
        <f t="shared" si="65"/>
        <v>80</v>
      </c>
      <c r="K759" s="7" t="s">
        <v>464</v>
      </c>
      <c r="L759" s="3">
        <v>50</v>
      </c>
      <c r="M759" s="4">
        <f t="shared" si="66"/>
        <v>68</v>
      </c>
      <c r="N759" s="5">
        <f t="shared" si="63"/>
        <v>34</v>
      </c>
      <c r="O759" s="6" t="str">
        <f t="shared" si="64"/>
        <v/>
      </c>
    </row>
    <row r="760" spans="8:15" ht="16.5" thickTop="1" thickBot="1" x14ac:dyDescent="0.3">
      <c r="H760" s="11">
        <f t="shared" si="62"/>
        <v>5</v>
      </c>
      <c r="I760" s="10">
        <v>61</v>
      </c>
      <c r="J760" s="9">
        <f t="shared" si="65"/>
        <v>203</v>
      </c>
      <c r="K760" s="7" t="s">
        <v>134</v>
      </c>
      <c r="L760" s="3">
        <v>5</v>
      </c>
      <c r="M760" s="4">
        <f t="shared" si="66"/>
        <v>282.60000000000002</v>
      </c>
      <c r="N760" s="5">
        <f t="shared" si="63"/>
        <v>14.13</v>
      </c>
      <c r="O760" s="6" t="str">
        <f t="shared" si="64"/>
        <v/>
      </c>
    </row>
    <row r="761" spans="8:15" ht="16.5" thickTop="1" thickBot="1" x14ac:dyDescent="0.3">
      <c r="H761" s="11">
        <f t="shared" si="62"/>
        <v>6</v>
      </c>
      <c r="I761" s="10">
        <v>61</v>
      </c>
      <c r="J761" s="9">
        <f t="shared" si="65"/>
        <v>127</v>
      </c>
      <c r="K761" s="7" t="s">
        <v>298</v>
      </c>
      <c r="L761" s="3">
        <v>2</v>
      </c>
      <c r="M761" s="4">
        <f t="shared" si="66"/>
        <v>277</v>
      </c>
      <c r="N761" s="5">
        <f t="shared" si="63"/>
        <v>5.54</v>
      </c>
      <c r="O761" s="6" t="str">
        <f t="shared" si="64"/>
        <v/>
      </c>
    </row>
    <row r="762" spans="8:15" ht="16.5" thickTop="1" thickBot="1" x14ac:dyDescent="0.3">
      <c r="H762" s="11">
        <f t="shared" si="62"/>
        <v>7</v>
      </c>
      <c r="I762" s="10">
        <v>61</v>
      </c>
      <c r="J762" s="9">
        <f t="shared" si="65"/>
        <v>196</v>
      </c>
      <c r="K762" s="7" t="s">
        <v>344</v>
      </c>
      <c r="L762" s="3">
        <v>5</v>
      </c>
      <c r="M762" s="4">
        <f t="shared" si="66"/>
        <v>0</v>
      </c>
      <c r="N762" s="5">
        <f t="shared" si="63"/>
        <v>0</v>
      </c>
      <c r="O762" s="6" t="str">
        <f t="shared" si="64"/>
        <v/>
      </c>
    </row>
    <row r="763" spans="8:15" ht="16.5" thickTop="1" thickBot="1" x14ac:dyDescent="0.3">
      <c r="H763" s="11">
        <f t="shared" si="62"/>
        <v>8</v>
      </c>
      <c r="I763" s="10">
        <v>61</v>
      </c>
      <c r="J763" s="9">
        <f t="shared" si="65"/>
        <v>125</v>
      </c>
      <c r="K763" s="7" t="s">
        <v>300</v>
      </c>
      <c r="L763" s="3">
        <v>5</v>
      </c>
      <c r="M763" s="4">
        <f t="shared" si="66"/>
        <v>309</v>
      </c>
      <c r="N763" s="5">
        <f t="shared" si="63"/>
        <v>15.450000000000001</v>
      </c>
      <c r="O763" s="6" t="str">
        <f t="shared" si="64"/>
        <v/>
      </c>
    </row>
    <row r="764" spans="8:15" ht="16.5" thickTop="1" thickBot="1" x14ac:dyDescent="0.3">
      <c r="H764" s="11">
        <f t="shared" si="62"/>
        <v>9</v>
      </c>
      <c r="I764" s="10">
        <v>61</v>
      </c>
      <c r="J764" s="9">
        <f t="shared" si="65"/>
        <v>194</v>
      </c>
      <c r="K764" s="7" t="s">
        <v>435</v>
      </c>
      <c r="L764" s="3">
        <v>5</v>
      </c>
      <c r="M764" s="4">
        <f t="shared" si="66"/>
        <v>316.39999999999998</v>
      </c>
      <c r="N764" s="5">
        <f t="shared" si="63"/>
        <v>15.82</v>
      </c>
      <c r="O764" s="6" t="str">
        <f t="shared" si="64"/>
        <v/>
      </c>
    </row>
    <row r="765" spans="8:15" ht="16.5" thickTop="1" thickBot="1" x14ac:dyDescent="0.3">
      <c r="H765" s="11">
        <f t="shared" si="62"/>
        <v>10</v>
      </c>
      <c r="I765" s="10">
        <v>61</v>
      </c>
      <c r="J765" s="9">
        <f t="shared" si="65"/>
        <v>328</v>
      </c>
      <c r="K765" s="7" t="s">
        <v>465</v>
      </c>
      <c r="L765" s="3">
        <v>300</v>
      </c>
      <c r="M765" s="4">
        <f t="shared" si="66"/>
        <v>271.39999999999998</v>
      </c>
      <c r="N765" s="5">
        <f t="shared" si="63"/>
        <v>814.2</v>
      </c>
      <c r="O765" s="6" t="str">
        <f t="shared" si="64"/>
        <v/>
      </c>
    </row>
    <row r="766" spans="8:15" ht="16.5" thickTop="1" thickBot="1" x14ac:dyDescent="0.3">
      <c r="H766" s="11">
        <f t="shared" si="62"/>
        <v>1</v>
      </c>
      <c r="I766" s="10">
        <v>62</v>
      </c>
      <c r="J766" s="9">
        <f t="shared" si="65"/>
        <v>97</v>
      </c>
      <c r="K766" s="7" t="s">
        <v>163</v>
      </c>
      <c r="L766" s="3">
        <v>300</v>
      </c>
      <c r="M766" s="4">
        <f t="shared" si="66"/>
        <v>345</v>
      </c>
      <c r="N766" s="5">
        <f t="shared" si="63"/>
        <v>1035</v>
      </c>
      <c r="O766" s="6">
        <f t="shared" si="64"/>
        <v>2067.1999999999998</v>
      </c>
    </row>
    <row r="767" spans="8:15" ht="16.5" thickTop="1" thickBot="1" x14ac:dyDescent="0.3">
      <c r="H767" s="11">
        <f t="shared" si="62"/>
        <v>2</v>
      </c>
      <c r="I767" s="10">
        <v>62</v>
      </c>
      <c r="J767" s="9">
        <f t="shared" si="65"/>
        <v>316</v>
      </c>
      <c r="K767" s="7" t="s">
        <v>426</v>
      </c>
      <c r="L767" s="3">
        <v>5</v>
      </c>
      <c r="M767" s="4">
        <f t="shared" si="66"/>
        <v>325</v>
      </c>
      <c r="N767" s="5">
        <f t="shared" si="63"/>
        <v>16.25</v>
      </c>
      <c r="O767" s="6" t="str">
        <f t="shared" si="64"/>
        <v/>
      </c>
    </row>
    <row r="768" spans="8:15" ht="16.5" thickTop="1" thickBot="1" x14ac:dyDescent="0.3">
      <c r="H768" s="11">
        <f t="shared" si="62"/>
        <v>3</v>
      </c>
      <c r="I768" s="10">
        <v>62</v>
      </c>
      <c r="J768" s="9">
        <f t="shared" si="65"/>
        <v>46</v>
      </c>
      <c r="K768" s="7" t="s">
        <v>319</v>
      </c>
      <c r="L768" s="3">
        <v>5</v>
      </c>
      <c r="M768" s="4">
        <f t="shared" si="66"/>
        <v>395</v>
      </c>
      <c r="N768" s="5">
        <f t="shared" si="63"/>
        <v>19.75</v>
      </c>
      <c r="O768" s="6" t="str">
        <f t="shared" si="64"/>
        <v/>
      </c>
    </row>
    <row r="769" spans="8:15" ht="16.5" thickTop="1" thickBot="1" x14ac:dyDescent="0.3">
      <c r="H769" s="11">
        <f t="shared" si="62"/>
        <v>4</v>
      </c>
      <c r="I769" s="10">
        <v>62</v>
      </c>
      <c r="J769" s="9">
        <f t="shared" si="65"/>
        <v>196</v>
      </c>
      <c r="K769" s="7" t="s">
        <v>344</v>
      </c>
      <c r="L769" s="3">
        <v>10</v>
      </c>
      <c r="M769" s="4">
        <f t="shared" si="66"/>
        <v>0</v>
      </c>
      <c r="N769" s="5">
        <f t="shared" si="63"/>
        <v>0</v>
      </c>
      <c r="O769" s="6" t="str">
        <f t="shared" si="64"/>
        <v/>
      </c>
    </row>
    <row r="770" spans="8:15" ht="16.5" thickTop="1" thickBot="1" x14ac:dyDescent="0.3">
      <c r="H770" s="11">
        <f t="shared" si="62"/>
        <v>5</v>
      </c>
      <c r="I770" s="10">
        <v>62</v>
      </c>
      <c r="J770" s="9">
        <f t="shared" si="65"/>
        <v>157</v>
      </c>
      <c r="K770" s="7" t="s">
        <v>199</v>
      </c>
      <c r="L770" s="3">
        <v>60</v>
      </c>
      <c r="M770" s="4">
        <f t="shared" si="66"/>
        <v>883</v>
      </c>
      <c r="N770" s="5">
        <f t="shared" si="63"/>
        <v>529.79999999999995</v>
      </c>
      <c r="O770" s="6" t="str">
        <f t="shared" si="64"/>
        <v/>
      </c>
    </row>
    <row r="771" spans="8:15" ht="16.5" thickTop="1" thickBot="1" x14ac:dyDescent="0.3">
      <c r="H771" s="11">
        <f t="shared" ref="H771:H834" si="67">IF(I771=I770,H770+1,1)</f>
        <v>6</v>
      </c>
      <c r="I771" s="10">
        <v>62</v>
      </c>
      <c r="J771" s="9">
        <f t="shared" si="65"/>
        <v>96</v>
      </c>
      <c r="K771" s="7" t="s">
        <v>425</v>
      </c>
      <c r="L771" s="3">
        <v>150</v>
      </c>
      <c r="M771" s="4">
        <f t="shared" si="66"/>
        <v>0</v>
      </c>
      <c r="N771" s="5">
        <f t="shared" ref="N771:N834" si="68">L771*M771*0.01</f>
        <v>0</v>
      </c>
      <c r="O771" s="6" t="str">
        <f t="shared" ref="O771:O834" si="69">IF(H771&lt;&gt;1,"",SUMIF(I771:I826,I771,N771:N826))</f>
        <v/>
      </c>
    </row>
    <row r="772" spans="8:15" ht="16.5" thickTop="1" thickBot="1" x14ac:dyDescent="0.3">
      <c r="H772" s="11">
        <f t="shared" si="67"/>
        <v>7</v>
      </c>
      <c r="I772" s="10">
        <v>62</v>
      </c>
      <c r="J772" s="9">
        <f t="shared" ref="J772:J835" si="70">INDEX(A:A,MATCH(PROPER(TRIM(K772)),B:B,0))</f>
        <v>74</v>
      </c>
      <c r="K772" s="7" t="s">
        <v>466</v>
      </c>
      <c r="L772" s="3">
        <v>300</v>
      </c>
      <c r="M772" s="4">
        <f t="shared" si="66"/>
        <v>19</v>
      </c>
      <c r="N772" s="5">
        <f t="shared" si="68"/>
        <v>57</v>
      </c>
      <c r="O772" s="6" t="str">
        <f t="shared" si="69"/>
        <v/>
      </c>
    </row>
    <row r="773" spans="8:15" ht="16.5" thickTop="1" thickBot="1" x14ac:dyDescent="0.3">
      <c r="H773" s="11">
        <f t="shared" si="67"/>
        <v>8</v>
      </c>
      <c r="I773" s="10">
        <v>62</v>
      </c>
      <c r="J773" s="9">
        <f t="shared" si="70"/>
        <v>73</v>
      </c>
      <c r="K773" s="7" t="s">
        <v>73</v>
      </c>
      <c r="L773" s="3">
        <v>100</v>
      </c>
      <c r="M773" s="4">
        <f t="shared" si="66"/>
        <v>35</v>
      </c>
      <c r="N773" s="5">
        <f t="shared" si="68"/>
        <v>35</v>
      </c>
      <c r="O773" s="6" t="str">
        <f t="shared" si="69"/>
        <v/>
      </c>
    </row>
    <row r="774" spans="8:15" ht="16.5" thickTop="1" thickBot="1" x14ac:dyDescent="0.3">
      <c r="H774" s="11">
        <f t="shared" si="67"/>
        <v>9</v>
      </c>
      <c r="I774" s="10">
        <v>62</v>
      </c>
      <c r="J774" s="9">
        <f t="shared" si="70"/>
        <v>57</v>
      </c>
      <c r="K774" s="7" t="s">
        <v>62</v>
      </c>
      <c r="L774" s="3">
        <v>10</v>
      </c>
      <c r="M774" s="4">
        <f t="shared" si="66"/>
        <v>128</v>
      </c>
      <c r="N774" s="5">
        <f t="shared" si="68"/>
        <v>12.8</v>
      </c>
      <c r="O774" s="6" t="str">
        <f t="shared" si="69"/>
        <v/>
      </c>
    </row>
    <row r="775" spans="8:15" ht="16.5" thickTop="1" thickBot="1" x14ac:dyDescent="0.3">
      <c r="H775" s="11">
        <f t="shared" si="67"/>
        <v>10</v>
      </c>
      <c r="I775" s="10">
        <v>62</v>
      </c>
      <c r="J775" s="9">
        <f t="shared" si="70"/>
        <v>232</v>
      </c>
      <c r="K775" s="7" t="s">
        <v>249</v>
      </c>
      <c r="L775" s="3">
        <v>30</v>
      </c>
      <c r="M775" s="4">
        <f t="shared" si="66"/>
        <v>17</v>
      </c>
      <c r="N775" s="5">
        <f t="shared" si="68"/>
        <v>5.1000000000000005</v>
      </c>
      <c r="O775" s="6" t="str">
        <f t="shared" si="69"/>
        <v/>
      </c>
    </row>
    <row r="776" spans="8:15" ht="16.5" thickTop="1" thickBot="1" x14ac:dyDescent="0.3">
      <c r="H776" s="11">
        <f t="shared" si="67"/>
        <v>11</v>
      </c>
      <c r="I776" s="10">
        <v>62</v>
      </c>
      <c r="J776" s="9">
        <f t="shared" si="70"/>
        <v>274</v>
      </c>
      <c r="K776" s="7" t="s">
        <v>467</v>
      </c>
      <c r="L776" s="3">
        <v>50</v>
      </c>
      <c r="M776" s="4">
        <f t="shared" si="66"/>
        <v>682.1</v>
      </c>
      <c r="N776" s="5">
        <f t="shared" si="68"/>
        <v>341.05</v>
      </c>
      <c r="O776" s="6" t="str">
        <f t="shared" si="69"/>
        <v/>
      </c>
    </row>
    <row r="777" spans="8:15" ht="16.5" thickTop="1" thickBot="1" x14ac:dyDescent="0.3">
      <c r="H777" s="11">
        <f t="shared" si="67"/>
        <v>12</v>
      </c>
      <c r="I777" s="10">
        <v>62</v>
      </c>
      <c r="J777" s="9">
        <f t="shared" si="70"/>
        <v>125</v>
      </c>
      <c r="K777" s="7" t="s">
        <v>300</v>
      </c>
      <c r="L777" s="3">
        <v>5</v>
      </c>
      <c r="M777" s="4">
        <f t="shared" si="66"/>
        <v>309</v>
      </c>
      <c r="N777" s="5">
        <f t="shared" si="68"/>
        <v>15.450000000000001</v>
      </c>
      <c r="O777" s="6" t="str">
        <f t="shared" si="69"/>
        <v/>
      </c>
    </row>
    <row r="778" spans="8:15" ht="16.5" thickTop="1" thickBot="1" x14ac:dyDescent="0.3">
      <c r="H778" s="11">
        <f t="shared" si="67"/>
        <v>1</v>
      </c>
      <c r="I778" s="10">
        <v>63</v>
      </c>
      <c r="J778" s="9">
        <f t="shared" si="70"/>
        <v>329</v>
      </c>
      <c r="K778" s="7" t="s">
        <v>468</v>
      </c>
      <c r="L778" s="3">
        <v>300</v>
      </c>
      <c r="M778" s="4">
        <f t="shared" si="66"/>
        <v>299.2</v>
      </c>
      <c r="N778" s="5">
        <f t="shared" si="68"/>
        <v>897.6</v>
      </c>
      <c r="O778" s="6">
        <f t="shared" si="69"/>
        <v>1357.895</v>
      </c>
    </row>
    <row r="779" spans="8:15" ht="16.5" thickTop="1" thickBot="1" x14ac:dyDescent="0.3">
      <c r="H779" s="11">
        <f t="shared" si="67"/>
        <v>2</v>
      </c>
      <c r="I779" s="10">
        <v>63</v>
      </c>
      <c r="J779" s="9">
        <f t="shared" si="70"/>
        <v>211</v>
      </c>
      <c r="K779" s="7" t="s">
        <v>219</v>
      </c>
      <c r="L779" s="3">
        <v>100</v>
      </c>
      <c r="M779" s="4">
        <f t="shared" si="66"/>
        <v>28.1</v>
      </c>
      <c r="N779" s="5">
        <f t="shared" si="68"/>
        <v>28.1</v>
      </c>
      <c r="O779" s="6" t="str">
        <f t="shared" si="69"/>
        <v/>
      </c>
    </row>
    <row r="780" spans="8:15" ht="16.5" thickTop="1" thickBot="1" x14ac:dyDescent="0.3">
      <c r="H780" s="11">
        <f t="shared" si="67"/>
        <v>3</v>
      </c>
      <c r="I780" s="10">
        <v>63</v>
      </c>
      <c r="J780" s="9">
        <f t="shared" si="70"/>
        <v>73</v>
      </c>
      <c r="K780" s="7" t="s">
        <v>73</v>
      </c>
      <c r="L780" s="3">
        <v>100</v>
      </c>
      <c r="M780" s="4">
        <f t="shared" si="66"/>
        <v>35</v>
      </c>
      <c r="N780" s="5">
        <f t="shared" si="68"/>
        <v>35</v>
      </c>
      <c r="O780" s="6" t="str">
        <f t="shared" si="69"/>
        <v/>
      </c>
    </row>
    <row r="781" spans="8:15" ht="16.5" thickTop="1" thickBot="1" x14ac:dyDescent="0.3">
      <c r="H781" s="11">
        <f t="shared" si="67"/>
        <v>4</v>
      </c>
      <c r="I781" s="10">
        <v>63</v>
      </c>
      <c r="J781" s="9">
        <f t="shared" si="70"/>
        <v>186</v>
      </c>
      <c r="K781" s="7" t="s">
        <v>418</v>
      </c>
      <c r="L781" s="3">
        <v>100</v>
      </c>
      <c r="M781" s="4">
        <f t="shared" si="66"/>
        <v>62.9</v>
      </c>
      <c r="N781" s="5">
        <f t="shared" si="68"/>
        <v>62.9</v>
      </c>
      <c r="O781" s="6" t="str">
        <f t="shared" si="69"/>
        <v/>
      </c>
    </row>
    <row r="782" spans="8:15" ht="16.5" thickTop="1" thickBot="1" x14ac:dyDescent="0.3">
      <c r="H782" s="11">
        <f t="shared" si="67"/>
        <v>5</v>
      </c>
      <c r="I782" s="10">
        <v>63</v>
      </c>
      <c r="J782" s="9">
        <f t="shared" si="70"/>
        <v>330</v>
      </c>
      <c r="K782" s="7" t="s">
        <v>469</v>
      </c>
      <c r="L782" s="3">
        <v>10</v>
      </c>
      <c r="M782" s="4">
        <f t="shared" si="66"/>
        <v>321.10000000000002</v>
      </c>
      <c r="N782" s="5">
        <f t="shared" si="68"/>
        <v>32.11</v>
      </c>
      <c r="O782" s="6" t="str">
        <f t="shared" si="69"/>
        <v/>
      </c>
    </row>
    <row r="783" spans="8:15" ht="16.5" thickTop="1" thickBot="1" x14ac:dyDescent="0.3">
      <c r="H783" s="11">
        <f t="shared" si="67"/>
        <v>6</v>
      </c>
      <c r="I783" s="10">
        <v>63</v>
      </c>
      <c r="J783" s="9">
        <f t="shared" si="70"/>
        <v>232</v>
      </c>
      <c r="K783" s="7" t="s">
        <v>249</v>
      </c>
      <c r="L783" s="3">
        <v>30</v>
      </c>
      <c r="M783" s="4">
        <f t="shared" si="66"/>
        <v>17</v>
      </c>
      <c r="N783" s="5">
        <f t="shared" si="68"/>
        <v>5.1000000000000005</v>
      </c>
      <c r="O783" s="6" t="str">
        <f t="shared" si="69"/>
        <v/>
      </c>
    </row>
    <row r="784" spans="8:15" ht="16.5" thickTop="1" thickBot="1" x14ac:dyDescent="0.3">
      <c r="H784" s="11">
        <f t="shared" si="67"/>
        <v>7</v>
      </c>
      <c r="I784" s="10">
        <v>63</v>
      </c>
      <c r="J784" s="9">
        <f t="shared" si="70"/>
        <v>265</v>
      </c>
      <c r="K784" s="7" t="s">
        <v>325</v>
      </c>
      <c r="L784" s="3">
        <v>30</v>
      </c>
      <c r="M784" s="4">
        <f t="shared" si="66"/>
        <v>885.7</v>
      </c>
      <c r="N784" s="5">
        <f t="shared" si="68"/>
        <v>265.70999999999998</v>
      </c>
      <c r="O784" s="6" t="str">
        <f t="shared" si="69"/>
        <v/>
      </c>
    </row>
    <row r="785" spans="8:15" ht="16.5" thickTop="1" thickBot="1" x14ac:dyDescent="0.3">
      <c r="H785" s="11">
        <f t="shared" si="67"/>
        <v>8</v>
      </c>
      <c r="I785" s="10">
        <v>63</v>
      </c>
      <c r="J785" s="9">
        <f t="shared" si="70"/>
        <v>189</v>
      </c>
      <c r="K785" s="7" t="s">
        <v>120</v>
      </c>
      <c r="L785" s="3">
        <v>5</v>
      </c>
      <c r="M785" s="4">
        <f t="shared" si="66"/>
        <v>313</v>
      </c>
      <c r="N785" s="5">
        <f t="shared" si="68"/>
        <v>15.65</v>
      </c>
      <c r="O785" s="6" t="str">
        <f t="shared" si="69"/>
        <v/>
      </c>
    </row>
    <row r="786" spans="8:15" ht="16.5" thickTop="1" thickBot="1" x14ac:dyDescent="0.3">
      <c r="H786" s="11">
        <f t="shared" si="67"/>
        <v>9</v>
      </c>
      <c r="I786" s="10">
        <v>63</v>
      </c>
      <c r="J786" s="9">
        <f t="shared" si="70"/>
        <v>245</v>
      </c>
      <c r="K786" s="7" t="s">
        <v>470</v>
      </c>
      <c r="L786" s="3">
        <v>5</v>
      </c>
      <c r="M786" s="4">
        <f t="shared" si="66"/>
        <v>7.9</v>
      </c>
      <c r="N786" s="5">
        <f t="shared" si="68"/>
        <v>0.39500000000000002</v>
      </c>
      <c r="O786" s="6" t="str">
        <f t="shared" si="69"/>
        <v/>
      </c>
    </row>
    <row r="787" spans="8:15" ht="16.5" thickTop="1" thickBot="1" x14ac:dyDescent="0.3">
      <c r="H787" s="11">
        <f t="shared" si="67"/>
        <v>10</v>
      </c>
      <c r="I787" s="10">
        <v>63</v>
      </c>
      <c r="J787" s="9">
        <f t="shared" si="70"/>
        <v>183</v>
      </c>
      <c r="K787" s="7" t="s">
        <v>471</v>
      </c>
      <c r="L787" s="3">
        <v>5</v>
      </c>
      <c r="M787" s="4">
        <f t="shared" si="66"/>
        <v>306.60000000000002</v>
      </c>
      <c r="N787" s="5">
        <f t="shared" si="68"/>
        <v>15.33</v>
      </c>
      <c r="O787" s="6" t="str">
        <f t="shared" si="69"/>
        <v/>
      </c>
    </row>
    <row r="788" spans="8:15" ht="16.5" thickTop="1" thickBot="1" x14ac:dyDescent="0.3">
      <c r="H788" s="11">
        <f t="shared" si="67"/>
        <v>11</v>
      </c>
      <c r="I788" s="10">
        <v>63</v>
      </c>
      <c r="J788" s="9">
        <f t="shared" si="70"/>
        <v>196</v>
      </c>
      <c r="K788" s="7" t="s">
        <v>344</v>
      </c>
      <c r="L788" s="3">
        <v>5</v>
      </c>
      <c r="M788" s="4">
        <f t="shared" si="66"/>
        <v>0</v>
      </c>
      <c r="N788" s="5">
        <f t="shared" si="68"/>
        <v>0</v>
      </c>
      <c r="O788" s="6" t="str">
        <f t="shared" si="69"/>
        <v/>
      </c>
    </row>
    <row r="789" spans="8:15" ht="16.5" thickTop="1" thickBot="1" x14ac:dyDescent="0.3">
      <c r="H789" s="11">
        <f t="shared" si="67"/>
        <v>1</v>
      </c>
      <c r="I789" s="10">
        <v>64</v>
      </c>
      <c r="J789" s="9">
        <f t="shared" si="70"/>
        <v>301</v>
      </c>
      <c r="K789" s="7" t="s">
        <v>385</v>
      </c>
      <c r="L789" s="3">
        <v>500</v>
      </c>
      <c r="M789" s="4">
        <f t="shared" si="66"/>
        <v>15</v>
      </c>
      <c r="N789" s="5">
        <f t="shared" si="68"/>
        <v>75</v>
      </c>
      <c r="O789" s="6">
        <f t="shared" si="69"/>
        <v>1015.1600000000001</v>
      </c>
    </row>
    <row r="790" spans="8:15" ht="16.5" thickTop="1" thickBot="1" x14ac:dyDescent="0.3">
      <c r="H790" s="11">
        <f t="shared" si="67"/>
        <v>2</v>
      </c>
      <c r="I790" s="10">
        <v>64</v>
      </c>
      <c r="J790" s="9">
        <f t="shared" si="70"/>
        <v>331</v>
      </c>
      <c r="K790" s="7" t="s">
        <v>472</v>
      </c>
      <c r="L790" s="3">
        <v>100</v>
      </c>
      <c r="M790" s="4">
        <f t="shared" si="66"/>
        <v>267.89999999999998</v>
      </c>
      <c r="N790" s="5">
        <f t="shared" si="68"/>
        <v>267.89999999999998</v>
      </c>
      <c r="O790" s="6" t="str">
        <f t="shared" si="69"/>
        <v/>
      </c>
    </row>
    <row r="791" spans="8:15" ht="16.5" thickTop="1" thickBot="1" x14ac:dyDescent="0.3">
      <c r="H791" s="11">
        <f t="shared" si="67"/>
        <v>3</v>
      </c>
      <c r="I791" s="10">
        <v>64</v>
      </c>
      <c r="J791" s="9">
        <f t="shared" si="70"/>
        <v>60</v>
      </c>
      <c r="K791" s="7" t="s">
        <v>431</v>
      </c>
      <c r="L791" s="3">
        <v>20</v>
      </c>
      <c r="M791" s="4">
        <f t="shared" si="66"/>
        <v>31</v>
      </c>
      <c r="N791" s="5">
        <f t="shared" si="68"/>
        <v>6.2</v>
      </c>
      <c r="O791" s="6" t="str">
        <f t="shared" si="69"/>
        <v/>
      </c>
    </row>
    <row r="792" spans="8:15" ht="16.5" thickTop="1" thickBot="1" x14ac:dyDescent="0.3">
      <c r="H792" s="11">
        <f t="shared" si="67"/>
        <v>4</v>
      </c>
      <c r="I792" s="10">
        <v>64</v>
      </c>
      <c r="J792" s="9">
        <f t="shared" si="70"/>
        <v>332</v>
      </c>
      <c r="K792" s="7" t="s">
        <v>473</v>
      </c>
      <c r="L792" s="3">
        <v>20</v>
      </c>
      <c r="M792" s="4">
        <f t="shared" si="66"/>
        <v>44</v>
      </c>
      <c r="N792" s="5">
        <f t="shared" si="68"/>
        <v>8.8000000000000007</v>
      </c>
      <c r="O792" s="6" t="str">
        <f t="shared" si="69"/>
        <v/>
      </c>
    </row>
    <row r="793" spans="8:15" ht="16.5" thickTop="1" thickBot="1" x14ac:dyDescent="0.3">
      <c r="H793" s="11">
        <f t="shared" si="67"/>
        <v>5</v>
      </c>
      <c r="I793" s="10">
        <v>64</v>
      </c>
      <c r="J793" s="9">
        <f t="shared" si="70"/>
        <v>225</v>
      </c>
      <c r="K793" s="7" t="s">
        <v>241</v>
      </c>
      <c r="L793" s="3">
        <v>100</v>
      </c>
      <c r="M793" s="4">
        <f t="shared" si="66"/>
        <v>32</v>
      </c>
      <c r="N793" s="5">
        <f t="shared" si="68"/>
        <v>32</v>
      </c>
      <c r="O793" s="6" t="str">
        <f t="shared" si="69"/>
        <v/>
      </c>
    </row>
    <row r="794" spans="8:15" ht="16.5" thickTop="1" thickBot="1" x14ac:dyDescent="0.3">
      <c r="H794" s="11">
        <f t="shared" si="67"/>
        <v>6</v>
      </c>
      <c r="I794" s="10">
        <v>64</v>
      </c>
      <c r="J794" s="9">
        <f t="shared" si="70"/>
        <v>57</v>
      </c>
      <c r="K794" s="7" t="s">
        <v>414</v>
      </c>
      <c r="L794" s="3">
        <v>10</v>
      </c>
      <c r="M794" s="4">
        <f t="shared" si="66"/>
        <v>128</v>
      </c>
      <c r="N794" s="5">
        <f t="shared" si="68"/>
        <v>12.8</v>
      </c>
      <c r="O794" s="6" t="str">
        <f t="shared" si="69"/>
        <v/>
      </c>
    </row>
    <row r="795" spans="8:15" ht="16.5" thickTop="1" thickBot="1" x14ac:dyDescent="0.3">
      <c r="H795" s="11">
        <f t="shared" si="67"/>
        <v>7</v>
      </c>
      <c r="I795" s="10">
        <v>64</v>
      </c>
      <c r="J795" s="9">
        <f t="shared" si="70"/>
        <v>97</v>
      </c>
      <c r="K795" s="7" t="s">
        <v>163</v>
      </c>
      <c r="L795" s="3">
        <v>50</v>
      </c>
      <c r="M795" s="4">
        <f t="shared" ref="M795:M858" si="71">VLOOKUP(J795,$A:$C,3,FALSE)</f>
        <v>345</v>
      </c>
      <c r="N795" s="5">
        <f t="shared" si="68"/>
        <v>172.5</v>
      </c>
      <c r="O795" s="6" t="str">
        <f t="shared" si="69"/>
        <v/>
      </c>
    </row>
    <row r="796" spans="8:15" ht="16.5" thickTop="1" thickBot="1" x14ac:dyDescent="0.3">
      <c r="H796" s="11">
        <f t="shared" si="67"/>
        <v>8</v>
      </c>
      <c r="I796" s="10">
        <v>64</v>
      </c>
      <c r="J796" s="9">
        <f t="shared" si="70"/>
        <v>7</v>
      </c>
      <c r="K796" s="7" t="s">
        <v>412</v>
      </c>
      <c r="L796" s="3">
        <v>100</v>
      </c>
      <c r="M796" s="4">
        <f t="shared" si="71"/>
        <v>157</v>
      </c>
      <c r="N796" s="5">
        <f t="shared" si="68"/>
        <v>157</v>
      </c>
      <c r="O796" s="6" t="str">
        <f t="shared" si="69"/>
        <v/>
      </c>
    </row>
    <row r="797" spans="8:15" ht="16.5" thickTop="1" thickBot="1" x14ac:dyDescent="0.3">
      <c r="H797" s="11">
        <f t="shared" si="67"/>
        <v>9</v>
      </c>
      <c r="I797" s="10">
        <v>64</v>
      </c>
      <c r="J797" s="9">
        <f t="shared" si="70"/>
        <v>322</v>
      </c>
      <c r="K797" s="7" t="s">
        <v>445</v>
      </c>
      <c r="L797" s="3">
        <v>5</v>
      </c>
      <c r="M797" s="4">
        <f t="shared" si="71"/>
        <v>52.2</v>
      </c>
      <c r="N797" s="5">
        <f t="shared" si="68"/>
        <v>2.61</v>
      </c>
      <c r="O797" s="6" t="str">
        <f t="shared" si="69"/>
        <v/>
      </c>
    </row>
    <row r="798" spans="8:15" ht="16.5" thickTop="1" thickBot="1" x14ac:dyDescent="0.3">
      <c r="H798" s="11">
        <f t="shared" si="67"/>
        <v>10</v>
      </c>
      <c r="I798" s="10">
        <v>64</v>
      </c>
      <c r="J798" s="9">
        <f t="shared" si="70"/>
        <v>196</v>
      </c>
      <c r="K798" s="7" t="s">
        <v>344</v>
      </c>
      <c r="L798" s="3">
        <v>5</v>
      </c>
      <c r="M798" s="4">
        <f t="shared" si="71"/>
        <v>0</v>
      </c>
      <c r="N798" s="5">
        <f t="shared" si="68"/>
        <v>0</v>
      </c>
      <c r="O798" s="6" t="str">
        <f t="shared" si="69"/>
        <v/>
      </c>
    </row>
    <row r="799" spans="8:15" ht="16.5" thickTop="1" thickBot="1" x14ac:dyDescent="0.3">
      <c r="H799" s="11">
        <f t="shared" si="67"/>
        <v>11</v>
      </c>
      <c r="I799" s="10">
        <v>64</v>
      </c>
      <c r="J799" s="9">
        <f t="shared" si="70"/>
        <v>125</v>
      </c>
      <c r="K799" s="7" t="s">
        <v>300</v>
      </c>
      <c r="L799" s="3">
        <v>5</v>
      </c>
      <c r="M799" s="4">
        <f t="shared" si="71"/>
        <v>309</v>
      </c>
      <c r="N799" s="5">
        <f t="shared" si="68"/>
        <v>15.450000000000001</v>
      </c>
      <c r="O799" s="6" t="str">
        <f t="shared" si="69"/>
        <v/>
      </c>
    </row>
    <row r="800" spans="8:15" ht="16.5" thickTop="1" thickBot="1" x14ac:dyDescent="0.3">
      <c r="H800" s="11">
        <f t="shared" si="67"/>
        <v>12</v>
      </c>
      <c r="I800" s="10">
        <v>64</v>
      </c>
      <c r="J800" s="9">
        <f t="shared" si="70"/>
        <v>157</v>
      </c>
      <c r="K800" s="7" t="s">
        <v>199</v>
      </c>
      <c r="L800" s="3">
        <v>30</v>
      </c>
      <c r="M800" s="4">
        <f t="shared" si="71"/>
        <v>883</v>
      </c>
      <c r="N800" s="5">
        <f t="shared" si="68"/>
        <v>264.89999999999998</v>
      </c>
      <c r="O800" s="6" t="str">
        <f t="shared" si="69"/>
        <v/>
      </c>
    </row>
    <row r="801" spans="8:15" ht="16.5" thickTop="1" thickBot="1" x14ac:dyDescent="0.3">
      <c r="H801" s="11">
        <f t="shared" si="67"/>
        <v>1</v>
      </c>
      <c r="I801" s="10">
        <v>65</v>
      </c>
      <c r="J801" s="9">
        <f t="shared" si="70"/>
        <v>4</v>
      </c>
      <c r="K801" s="7" t="s">
        <v>342</v>
      </c>
      <c r="L801" s="3">
        <v>500</v>
      </c>
      <c r="M801" s="4">
        <f t="shared" si="71"/>
        <v>81</v>
      </c>
      <c r="N801" s="5">
        <f t="shared" si="68"/>
        <v>405</v>
      </c>
      <c r="O801" s="6">
        <f t="shared" si="69"/>
        <v>972.255</v>
      </c>
    </row>
    <row r="802" spans="8:15" ht="16.5" thickTop="1" thickBot="1" x14ac:dyDescent="0.3">
      <c r="H802" s="11">
        <f t="shared" si="67"/>
        <v>2</v>
      </c>
      <c r="I802" s="10">
        <v>65</v>
      </c>
      <c r="J802" s="9">
        <f t="shared" si="70"/>
        <v>73</v>
      </c>
      <c r="K802" s="7" t="s">
        <v>73</v>
      </c>
      <c r="L802" s="3">
        <v>100</v>
      </c>
      <c r="M802" s="4">
        <f t="shared" si="71"/>
        <v>35</v>
      </c>
      <c r="N802" s="5">
        <f t="shared" si="68"/>
        <v>35</v>
      </c>
      <c r="O802" s="6" t="str">
        <f t="shared" si="69"/>
        <v/>
      </c>
    </row>
    <row r="803" spans="8:15" ht="16.5" thickTop="1" thickBot="1" x14ac:dyDescent="0.3">
      <c r="H803" s="11">
        <f t="shared" si="67"/>
        <v>3</v>
      </c>
      <c r="I803" s="10">
        <v>65</v>
      </c>
      <c r="J803" s="9">
        <f t="shared" si="70"/>
        <v>67</v>
      </c>
      <c r="K803" s="7" t="s">
        <v>432</v>
      </c>
      <c r="L803" s="3">
        <v>100</v>
      </c>
      <c r="M803" s="4">
        <f t="shared" si="71"/>
        <v>17</v>
      </c>
      <c r="N803" s="5">
        <f t="shared" si="68"/>
        <v>17</v>
      </c>
      <c r="O803" s="6" t="str">
        <f t="shared" si="69"/>
        <v/>
      </c>
    </row>
    <row r="804" spans="8:15" ht="16.5" thickTop="1" thickBot="1" x14ac:dyDescent="0.3">
      <c r="H804" s="11">
        <f t="shared" si="67"/>
        <v>4</v>
      </c>
      <c r="I804" s="10">
        <v>65</v>
      </c>
      <c r="J804" s="9">
        <f t="shared" si="70"/>
        <v>187</v>
      </c>
      <c r="K804" s="7" t="s">
        <v>474</v>
      </c>
      <c r="L804" s="3">
        <v>10</v>
      </c>
      <c r="M804" s="4">
        <f t="shared" si="71"/>
        <v>39.6</v>
      </c>
      <c r="N804" s="5">
        <f t="shared" si="68"/>
        <v>3.96</v>
      </c>
      <c r="O804" s="6" t="str">
        <f t="shared" si="69"/>
        <v/>
      </c>
    </row>
    <row r="805" spans="8:15" ht="16.5" thickTop="1" thickBot="1" x14ac:dyDescent="0.3">
      <c r="H805" s="11">
        <f t="shared" si="67"/>
        <v>5</v>
      </c>
      <c r="I805" s="10">
        <v>65</v>
      </c>
      <c r="J805" s="9">
        <f t="shared" si="70"/>
        <v>335</v>
      </c>
      <c r="K805" s="7" t="s">
        <v>478</v>
      </c>
      <c r="L805" s="3">
        <v>20</v>
      </c>
      <c r="M805" s="4">
        <f t="shared" si="71"/>
        <v>283.3</v>
      </c>
      <c r="N805" s="5">
        <f t="shared" si="68"/>
        <v>56.660000000000004</v>
      </c>
      <c r="O805" s="6" t="str">
        <f t="shared" si="69"/>
        <v/>
      </c>
    </row>
    <row r="806" spans="8:15" ht="16.5" thickTop="1" thickBot="1" x14ac:dyDescent="0.3">
      <c r="H806" s="11">
        <f t="shared" si="67"/>
        <v>6</v>
      </c>
      <c r="I806" s="10">
        <v>65</v>
      </c>
      <c r="J806" s="9">
        <f t="shared" si="70"/>
        <v>336</v>
      </c>
      <c r="K806" s="7" t="s">
        <v>479</v>
      </c>
      <c r="L806" s="3">
        <v>50</v>
      </c>
      <c r="M806" s="4">
        <f t="shared" si="71"/>
        <v>105.6</v>
      </c>
      <c r="N806" s="5">
        <f t="shared" si="68"/>
        <v>52.800000000000004</v>
      </c>
      <c r="O806" s="6" t="str">
        <f t="shared" si="69"/>
        <v/>
      </c>
    </row>
    <row r="807" spans="8:15" ht="16.5" thickTop="1" thickBot="1" x14ac:dyDescent="0.3">
      <c r="H807" s="11">
        <f t="shared" si="67"/>
        <v>7</v>
      </c>
      <c r="I807" s="10">
        <v>65</v>
      </c>
      <c r="J807" s="9">
        <f t="shared" si="70"/>
        <v>337</v>
      </c>
      <c r="K807" s="7" t="s">
        <v>480</v>
      </c>
      <c r="L807" s="3">
        <v>50</v>
      </c>
      <c r="M807" s="4">
        <f t="shared" si="71"/>
        <v>123.5</v>
      </c>
      <c r="N807" s="5">
        <f t="shared" si="68"/>
        <v>61.75</v>
      </c>
      <c r="O807" s="6" t="str">
        <f t="shared" si="69"/>
        <v/>
      </c>
    </row>
    <row r="808" spans="8:15" ht="16.5" thickTop="1" thickBot="1" x14ac:dyDescent="0.3">
      <c r="H808" s="11">
        <f t="shared" si="67"/>
        <v>8</v>
      </c>
      <c r="I808" s="10">
        <v>65</v>
      </c>
      <c r="J808" s="9">
        <f t="shared" si="70"/>
        <v>333</v>
      </c>
      <c r="K808" s="7" t="s">
        <v>475</v>
      </c>
      <c r="L808" s="3">
        <v>10</v>
      </c>
      <c r="M808" s="4">
        <f t="shared" si="71"/>
        <v>272</v>
      </c>
      <c r="N808" s="5">
        <f t="shared" si="68"/>
        <v>27.2</v>
      </c>
      <c r="O808" s="6" t="str">
        <f t="shared" si="69"/>
        <v/>
      </c>
    </row>
    <row r="809" spans="8:15" ht="16.5" thickTop="1" thickBot="1" x14ac:dyDescent="0.3">
      <c r="H809" s="11">
        <f t="shared" si="67"/>
        <v>9</v>
      </c>
      <c r="I809" s="10">
        <v>65</v>
      </c>
      <c r="J809" s="9">
        <f t="shared" si="70"/>
        <v>325</v>
      </c>
      <c r="K809" s="7" t="s">
        <v>459</v>
      </c>
      <c r="L809" s="3">
        <v>5</v>
      </c>
      <c r="M809" s="4">
        <f t="shared" si="71"/>
        <v>376.2</v>
      </c>
      <c r="N809" s="5">
        <f t="shared" si="68"/>
        <v>18.809999999999999</v>
      </c>
      <c r="O809" s="6" t="str">
        <f t="shared" si="69"/>
        <v/>
      </c>
    </row>
    <row r="810" spans="8:15" ht="16.5" thickTop="1" thickBot="1" x14ac:dyDescent="0.3">
      <c r="H810" s="11">
        <f t="shared" si="67"/>
        <v>10</v>
      </c>
      <c r="I810" s="10">
        <v>65</v>
      </c>
      <c r="J810" s="9">
        <f t="shared" si="70"/>
        <v>188</v>
      </c>
      <c r="K810" s="7" t="s">
        <v>476</v>
      </c>
      <c r="L810" s="3">
        <v>5</v>
      </c>
      <c r="M810" s="4">
        <f t="shared" si="71"/>
        <v>281.5</v>
      </c>
      <c r="N810" s="5">
        <f t="shared" si="68"/>
        <v>14.075000000000001</v>
      </c>
      <c r="O810" s="6" t="str">
        <f t="shared" si="69"/>
        <v/>
      </c>
    </row>
    <row r="811" spans="8:15" ht="16.5" thickTop="1" thickBot="1" x14ac:dyDescent="0.3">
      <c r="H811" s="11">
        <f t="shared" si="67"/>
        <v>11</v>
      </c>
      <c r="I811" s="10">
        <v>65</v>
      </c>
      <c r="J811" s="9">
        <f t="shared" si="70"/>
        <v>196</v>
      </c>
      <c r="K811" s="7" t="s">
        <v>344</v>
      </c>
      <c r="L811" s="3">
        <v>5</v>
      </c>
      <c r="M811" s="4">
        <f t="shared" si="71"/>
        <v>0</v>
      </c>
      <c r="N811" s="5">
        <f t="shared" si="68"/>
        <v>0</v>
      </c>
      <c r="O811" s="6" t="str">
        <f t="shared" si="69"/>
        <v/>
      </c>
    </row>
    <row r="812" spans="8:15" ht="16.5" thickTop="1" thickBot="1" x14ac:dyDescent="0.3">
      <c r="H812" s="11">
        <f t="shared" si="67"/>
        <v>12</v>
      </c>
      <c r="I812" s="10">
        <v>65</v>
      </c>
      <c r="J812" s="9">
        <f t="shared" si="70"/>
        <v>334</v>
      </c>
      <c r="K812" s="7" t="s">
        <v>477</v>
      </c>
      <c r="L812" s="3">
        <v>50</v>
      </c>
      <c r="M812" s="4">
        <f t="shared" si="71"/>
        <v>560</v>
      </c>
      <c r="N812" s="5">
        <f t="shared" si="68"/>
        <v>280</v>
      </c>
      <c r="O812" s="6" t="str">
        <f t="shared" si="69"/>
        <v/>
      </c>
    </row>
    <row r="813" spans="8:15" ht="16.5" thickTop="1" thickBot="1" x14ac:dyDescent="0.3">
      <c r="H813" s="11">
        <f t="shared" si="67"/>
        <v>1</v>
      </c>
      <c r="I813" s="10">
        <v>66</v>
      </c>
      <c r="J813" s="9">
        <f t="shared" si="70"/>
        <v>97</v>
      </c>
      <c r="K813" s="7" t="s">
        <v>163</v>
      </c>
      <c r="L813" s="3">
        <v>250</v>
      </c>
      <c r="M813" s="4">
        <f t="shared" si="71"/>
        <v>345</v>
      </c>
      <c r="N813" s="5">
        <f t="shared" si="68"/>
        <v>862.5</v>
      </c>
      <c r="O813" s="6">
        <f t="shared" si="69"/>
        <v>1540.61</v>
      </c>
    </row>
    <row r="814" spans="8:15" ht="16.5" thickTop="1" thickBot="1" x14ac:dyDescent="0.3">
      <c r="H814" s="11">
        <f t="shared" si="67"/>
        <v>2</v>
      </c>
      <c r="I814" s="10">
        <v>66</v>
      </c>
      <c r="J814" s="9">
        <f t="shared" si="70"/>
        <v>46</v>
      </c>
      <c r="K814" s="7" t="s">
        <v>319</v>
      </c>
      <c r="L814" s="3">
        <v>50</v>
      </c>
      <c r="M814" s="4">
        <f t="shared" si="71"/>
        <v>395</v>
      </c>
      <c r="N814" s="5">
        <f t="shared" si="68"/>
        <v>197.5</v>
      </c>
      <c r="O814" s="6" t="str">
        <f t="shared" si="69"/>
        <v/>
      </c>
    </row>
    <row r="815" spans="8:15" ht="16.5" thickTop="1" thickBot="1" x14ac:dyDescent="0.3">
      <c r="H815" s="11">
        <f t="shared" si="67"/>
        <v>3</v>
      </c>
      <c r="I815" s="10">
        <v>66</v>
      </c>
      <c r="J815" s="9">
        <f t="shared" si="70"/>
        <v>322</v>
      </c>
      <c r="K815" s="7" t="s">
        <v>445</v>
      </c>
      <c r="L815" s="3">
        <v>5</v>
      </c>
      <c r="M815" s="4">
        <f t="shared" si="71"/>
        <v>52.2</v>
      </c>
      <c r="N815" s="5">
        <f t="shared" si="68"/>
        <v>2.61</v>
      </c>
      <c r="O815" s="6" t="str">
        <f t="shared" si="69"/>
        <v/>
      </c>
    </row>
    <row r="816" spans="8:15" ht="16.5" thickTop="1" thickBot="1" x14ac:dyDescent="0.3">
      <c r="H816" s="11">
        <f t="shared" si="67"/>
        <v>4</v>
      </c>
      <c r="I816" s="10">
        <v>66</v>
      </c>
      <c r="J816" s="9">
        <f t="shared" si="70"/>
        <v>196</v>
      </c>
      <c r="K816" s="7" t="s">
        <v>344</v>
      </c>
      <c r="L816" s="3">
        <v>2</v>
      </c>
      <c r="M816" s="4">
        <f t="shared" si="71"/>
        <v>0</v>
      </c>
      <c r="N816" s="5">
        <f t="shared" si="68"/>
        <v>0</v>
      </c>
      <c r="O816" s="6" t="str">
        <f t="shared" si="69"/>
        <v/>
      </c>
    </row>
    <row r="817" spans="8:15" ht="16.5" thickTop="1" thickBot="1" x14ac:dyDescent="0.3">
      <c r="H817" s="11">
        <f t="shared" si="67"/>
        <v>5</v>
      </c>
      <c r="I817" s="10">
        <v>66</v>
      </c>
      <c r="J817" s="9">
        <f t="shared" si="70"/>
        <v>6</v>
      </c>
      <c r="K817" s="7" t="s">
        <v>419</v>
      </c>
      <c r="L817" s="3">
        <v>150</v>
      </c>
      <c r="M817" s="4">
        <f t="shared" si="71"/>
        <v>33</v>
      </c>
      <c r="N817" s="5">
        <f t="shared" si="68"/>
        <v>49.5</v>
      </c>
      <c r="O817" s="6" t="str">
        <f t="shared" si="69"/>
        <v/>
      </c>
    </row>
    <row r="818" spans="8:15" ht="16.5" thickTop="1" thickBot="1" x14ac:dyDescent="0.3">
      <c r="H818" s="11">
        <f t="shared" si="67"/>
        <v>6</v>
      </c>
      <c r="I818" s="10">
        <v>66</v>
      </c>
      <c r="J818" s="9">
        <f t="shared" si="70"/>
        <v>192</v>
      </c>
      <c r="K818" s="7" t="s">
        <v>482</v>
      </c>
      <c r="L818" s="3">
        <v>50</v>
      </c>
      <c r="M818" s="4">
        <f t="shared" si="71"/>
        <v>857</v>
      </c>
      <c r="N818" s="5">
        <f t="shared" si="68"/>
        <v>428.5</v>
      </c>
      <c r="O818" s="6" t="str">
        <f t="shared" si="69"/>
        <v/>
      </c>
    </row>
    <row r="819" spans="8:15" ht="16.5" thickTop="1" thickBot="1" x14ac:dyDescent="0.3">
      <c r="H819" s="11">
        <f t="shared" si="67"/>
        <v>1</v>
      </c>
      <c r="I819" s="10"/>
      <c r="J819" s="9" t="e">
        <f t="shared" si="70"/>
        <v>#N/A</v>
      </c>
      <c r="K819" s="7"/>
      <c r="L819" s="3"/>
      <c r="M819" s="4" t="e">
        <f t="shared" si="71"/>
        <v>#N/A</v>
      </c>
      <c r="N819" s="5" t="e">
        <f t="shared" si="68"/>
        <v>#N/A</v>
      </c>
      <c r="O819" s="6">
        <f t="shared" si="69"/>
        <v>0</v>
      </c>
    </row>
    <row r="820" spans="8:15" ht="16.5" thickTop="1" thickBot="1" x14ac:dyDescent="0.3">
      <c r="H820" s="11">
        <f t="shared" si="67"/>
        <v>2</v>
      </c>
      <c r="I820" s="10"/>
      <c r="J820" s="9" t="e">
        <f t="shared" si="70"/>
        <v>#N/A</v>
      </c>
      <c r="K820" s="7"/>
      <c r="L820" s="3"/>
      <c r="M820" s="4" t="e">
        <f t="shared" si="71"/>
        <v>#N/A</v>
      </c>
      <c r="N820" s="5" t="e">
        <f t="shared" si="68"/>
        <v>#N/A</v>
      </c>
      <c r="O820" s="6" t="str">
        <f t="shared" si="69"/>
        <v/>
      </c>
    </row>
    <row r="821" spans="8:15" ht="16.5" thickTop="1" thickBot="1" x14ac:dyDescent="0.3">
      <c r="H821" s="11">
        <f t="shared" si="67"/>
        <v>3</v>
      </c>
      <c r="I821" s="10"/>
      <c r="J821" s="9" t="e">
        <f t="shared" si="70"/>
        <v>#N/A</v>
      </c>
      <c r="K821" s="7"/>
      <c r="L821" s="3"/>
      <c r="M821" s="4" t="e">
        <f t="shared" si="71"/>
        <v>#N/A</v>
      </c>
      <c r="N821" s="5" t="e">
        <f t="shared" si="68"/>
        <v>#N/A</v>
      </c>
      <c r="O821" s="6" t="str">
        <f t="shared" si="69"/>
        <v/>
      </c>
    </row>
    <row r="822" spans="8:15" ht="16.5" thickTop="1" thickBot="1" x14ac:dyDescent="0.3">
      <c r="H822" s="11">
        <f t="shared" si="67"/>
        <v>4</v>
      </c>
      <c r="I822" s="10"/>
      <c r="J822" s="9" t="e">
        <f t="shared" si="70"/>
        <v>#N/A</v>
      </c>
      <c r="K822" s="7"/>
      <c r="L822" s="3"/>
      <c r="M822" s="4" t="e">
        <f t="shared" si="71"/>
        <v>#N/A</v>
      </c>
      <c r="N822" s="5" t="e">
        <f t="shared" si="68"/>
        <v>#N/A</v>
      </c>
      <c r="O822" s="6" t="str">
        <f t="shared" si="69"/>
        <v/>
      </c>
    </row>
    <row r="823" spans="8:15" ht="16.5" thickTop="1" thickBot="1" x14ac:dyDescent="0.3">
      <c r="H823" s="11">
        <f t="shared" si="67"/>
        <v>5</v>
      </c>
      <c r="I823" s="10"/>
      <c r="J823" s="9" t="e">
        <f t="shared" si="70"/>
        <v>#N/A</v>
      </c>
      <c r="K823" s="7"/>
      <c r="L823" s="3"/>
      <c r="M823" s="4" t="e">
        <f t="shared" si="71"/>
        <v>#N/A</v>
      </c>
      <c r="N823" s="5" t="e">
        <f t="shared" si="68"/>
        <v>#N/A</v>
      </c>
      <c r="O823" s="6" t="str">
        <f t="shared" si="69"/>
        <v/>
      </c>
    </row>
    <row r="824" spans="8:15" ht="16.5" thickTop="1" thickBot="1" x14ac:dyDescent="0.3">
      <c r="H824" s="11">
        <f t="shared" si="67"/>
        <v>6</v>
      </c>
      <c r="I824" s="10"/>
      <c r="J824" s="9" t="e">
        <f t="shared" si="70"/>
        <v>#N/A</v>
      </c>
      <c r="K824" s="7"/>
      <c r="L824" s="3"/>
      <c r="M824" s="4" t="e">
        <f t="shared" si="71"/>
        <v>#N/A</v>
      </c>
      <c r="N824" s="5" t="e">
        <f t="shared" si="68"/>
        <v>#N/A</v>
      </c>
      <c r="O824" s="6" t="str">
        <f t="shared" si="69"/>
        <v/>
      </c>
    </row>
    <row r="825" spans="8:15" ht="16.5" thickTop="1" thickBot="1" x14ac:dyDescent="0.3">
      <c r="H825" s="11">
        <f t="shared" si="67"/>
        <v>7</v>
      </c>
      <c r="I825" s="10"/>
      <c r="J825" s="9" t="e">
        <f t="shared" si="70"/>
        <v>#N/A</v>
      </c>
      <c r="K825" s="7"/>
      <c r="L825" s="3"/>
      <c r="M825" s="4" t="e">
        <f t="shared" si="71"/>
        <v>#N/A</v>
      </c>
      <c r="N825" s="5" t="e">
        <f t="shared" si="68"/>
        <v>#N/A</v>
      </c>
      <c r="O825" s="6" t="str">
        <f t="shared" si="69"/>
        <v/>
      </c>
    </row>
    <row r="826" spans="8:15" ht="16.5" thickTop="1" thickBot="1" x14ac:dyDescent="0.3">
      <c r="H826" s="11">
        <f t="shared" si="67"/>
        <v>8</v>
      </c>
      <c r="I826" s="10"/>
      <c r="J826" s="9" t="e">
        <f t="shared" si="70"/>
        <v>#N/A</v>
      </c>
      <c r="K826" s="7"/>
      <c r="L826" s="3"/>
      <c r="M826" s="4" t="e">
        <f t="shared" si="71"/>
        <v>#N/A</v>
      </c>
      <c r="N826" s="5" t="e">
        <f t="shared" si="68"/>
        <v>#N/A</v>
      </c>
      <c r="O826" s="6" t="str">
        <f t="shared" si="69"/>
        <v/>
      </c>
    </row>
    <row r="827" spans="8:15" ht="16.5" thickTop="1" thickBot="1" x14ac:dyDescent="0.3">
      <c r="H827" s="11">
        <f t="shared" si="67"/>
        <v>9</v>
      </c>
      <c r="I827" s="10"/>
      <c r="J827" s="9" t="e">
        <f t="shared" si="70"/>
        <v>#N/A</v>
      </c>
      <c r="K827" s="7"/>
      <c r="L827" s="3"/>
      <c r="M827" s="4" t="e">
        <f t="shared" si="71"/>
        <v>#N/A</v>
      </c>
      <c r="N827" s="5" t="e">
        <f t="shared" si="68"/>
        <v>#N/A</v>
      </c>
      <c r="O827" s="6" t="str">
        <f t="shared" si="69"/>
        <v/>
      </c>
    </row>
    <row r="828" spans="8:15" ht="16.5" thickTop="1" thickBot="1" x14ac:dyDescent="0.3">
      <c r="H828" s="11">
        <f t="shared" si="67"/>
        <v>10</v>
      </c>
      <c r="I828" s="10"/>
      <c r="J828" s="9" t="e">
        <f t="shared" si="70"/>
        <v>#N/A</v>
      </c>
      <c r="K828" s="7"/>
      <c r="L828" s="3"/>
      <c r="M828" s="4" t="e">
        <f t="shared" si="71"/>
        <v>#N/A</v>
      </c>
      <c r="N828" s="5" t="e">
        <f t="shared" si="68"/>
        <v>#N/A</v>
      </c>
      <c r="O828" s="6" t="str">
        <f t="shared" si="69"/>
        <v/>
      </c>
    </row>
    <row r="829" spans="8:15" ht="16.5" thickTop="1" thickBot="1" x14ac:dyDescent="0.3">
      <c r="H829" s="11">
        <f t="shared" si="67"/>
        <v>11</v>
      </c>
      <c r="I829" s="10"/>
      <c r="J829" s="9" t="e">
        <f t="shared" si="70"/>
        <v>#N/A</v>
      </c>
      <c r="K829" s="7"/>
      <c r="L829" s="3"/>
      <c r="M829" s="4" t="e">
        <f t="shared" si="71"/>
        <v>#N/A</v>
      </c>
      <c r="N829" s="5" t="e">
        <f t="shared" si="68"/>
        <v>#N/A</v>
      </c>
      <c r="O829" s="6" t="str">
        <f t="shared" si="69"/>
        <v/>
      </c>
    </row>
    <row r="830" spans="8:15" ht="16.5" thickTop="1" thickBot="1" x14ac:dyDescent="0.3">
      <c r="H830" s="11">
        <f t="shared" si="67"/>
        <v>12</v>
      </c>
      <c r="I830" s="10"/>
      <c r="J830" s="9" t="e">
        <f t="shared" si="70"/>
        <v>#N/A</v>
      </c>
      <c r="K830" s="7"/>
      <c r="L830" s="3"/>
      <c r="M830" s="4" t="e">
        <f t="shared" si="71"/>
        <v>#N/A</v>
      </c>
      <c r="N830" s="5" t="e">
        <f t="shared" si="68"/>
        <v>#N/A</v>
      </c>
      <c r="O830" s="6" t="str">
        <f t="shared" si="69"/>
        <v/>
      </c>
    </row>
    <row r="831" spans="8:15" ht="16.5" thickTop="1" thickBot="1" x14ac:dyDescent="0.3">
      <c r="H831" s="11">
        <f t="shared" si="67"/>
        <v>13</v>
      </c>
      <c r="I831" s="10"/>
      <c r="J831" s="9" t="e">
        <f t="shared" si="70"/>
        <v>#N/A</v>
      </c>
      <c r="K831" s="7"/>
      <c r="L831" s="3"/>
      <c r="M831" s="4" t="e">
        <f t="shared" si="71"/>
        <v>#N/A</v>
      </c>
      <c r="N831" s="5" t="e">
        <f t="shared" si="68"/>
        <v>#N/A</v>
      </c>
      <c r="O831" s="6" t="str">
        <f t="shared" si="69"/>
        <v/>
      </c>
    </row>
    <row r="832" spans="8:15" ht="16.5" thickTop="1" thickBot="1" x14ac:dyDescent="0.3">
      <c r="H832" s="11">
        <f t="shared" si="67"/>
        <v>14</v>
      </c>
      <c r="I832" s="10"/>
      <c r="J832" s="9" t="e">
        <f t="shared" si="70"/>
        <v>#N/A</v>
      </c>
      <c r="K832" s="7"/>
      <c r="L832" s="3"/>
      <c r="M832" s="4" t="e">
        <f t="shared" si="71"/>
        <v>#N/A</v>
      </c>
      <c r="N832" s="5" t="e">
        <f t="shared" si="68"/>
        <v>#N/A</v>
      </c>
      <c r="O832" s="6" t="str">
        <f t="shared" si="69"/>
        <v/>
      </c>
    </row>
    <row r="833" spans="8:15" ht="16.5" thickTop="1" thickBot="1" x14ac:dyDescent="0.3">
      <c r="H833" s="11">
        <f t="shared" si="67"/>
        <v>15</v>
      </c>
      <c r="I833" s="10"/>
      <c r="J833" s="9" t="e">
        <f t="shared" si="70"/>
        <v>#N/A</v>
      </c>
      <c r="K833" s="7"/>
      <c r="L833" s="3"/>
      <c r="M833" s="4" t="e">
        <f t="shared" si="71"/>
        <v>#N/A</v>
      </c>
      <c r="N833" s="5" t="e">
        <f t="shared" si="68"/>
        <v>#N/A</v>
      </c>
      <c r="O833" s="6" t="str">
        <f t="shared" si="69"/>
        <v/>
      </c>
    </row>
    <row r="834" spans="8:15" ht="16.5" thickTop="1" thickBot="1" x14ac:dyDescent="0.3">
      <c r="H834" s="11">
        <f t="shared" si="67"/>
        <v>16</v>
      </c>
      <c r="I834" s="10"/>
      <c r="J834" s="9" t="e">
        <f t="shared" si="70"/>
        <v>#N/A</v>
      </c>
      <c r="K834" s="7"/>
      <c r="L834" s="3"/>
      <c r="M834" s="4" t="e">
        <f t="shared" si="71"/>
        <v>#N/A</v>
      </c>
      <c r="N834" s="5" t="e">
        <f t="shared" si="68"/>
        <v>#N/A</v>
      </c>
      <c r="O834" s="6" t="str">
        <f t="shared" si="69"/>
        <v/>
      </c>
    </row>
    <row r="835" spans="8:15" ht="16.5" thickTop="1" thickBot="1" x14ac:dyDescent="0.3">
      <c r="H835" s="11">
        <f t="shared" ref="H835:H898" si="72">IF(I835=I834,H834+1,1)</f>
        <v>17</v>
      </c>
      <c r="I835" s="10"/>
      <c r="J835" s="9" t="e">
        <f t="shared" si="70"/>
        <v>#N/A</v>
      </c>
      <c r="K835" s="7"/>
      <c r="L835" s="3"/>
      <c r="M835" s="4" t="e">
        <f t="shared" si="71"/>
        <v>#N/A</v>
      </c>
      <c r="N835" s="5" t="e">
        <f t="shared" ref="N835:N898" si="73">L835*M835*0.01</f>
        <v>#N/A</v>
      </c>
      <c r="O835" s="6" t="str">
        <f t="shared" ref="O835:O898" si="74">IF(H835&lt;&gt;1,"",SUMIF(I835:I890,I835,N835:N890))</f>
        <v/>
      </c>
    </row>
    <row r="836" spans="8:15" ht="16.5" thickTop="1" thickBot="1" x14ac:dyDescent="0.3">
      <c r="H836" s="11">
        <f t="shared" si="72"/>
        <v>18</v>
      </c>
      <c r="I836" s="10"/>
      <c r="J836" s="9" t="e">
        <f t="shared" ref="J836:J899" si="75">INDEX(A:A,MATCH(PROPER(TRIM(K836)),B:B,0))</f>
        <v>#N/A</v>
      </c>
      <c r="K836" s="7"/>
      <c r="L836" s="3"/>
      <c r="M836" s="4" t="e">
        <f t="shared" si="71"/>
        <v>#N/A</v>
      </c>
      <c r="N836" s="5" t="e">
        <f t="shared" si="73"/>
        <v>#N/A</v>
      </c>
      <c r="O836" s="6" t="str">
        <f t="shared" si="74"/>
        <v/>
      </c>
    </row>
    <row r="837" spans="8:15" ht="16.5" thickTop="1" thickBot="1" x14ac:dyDescent="0.3">
      <c r="H837" s="11">
        <f t="shared" si="72"/>
        <v>19</v>
      </c>
      <c r="I837" s="10"/>
      <c r="J837" s="9" t="e">
        <f t="shared" si="75"/>
        <v>#N/A</v>
      </c>
      <c r="K837" s="7"/>
      <c r="L837" s="3"/>
      <c r="M837" s="4" t="e">
        <f t="shared" si="71"/>
        <v>#N/A</v>
      </c>
      <c r="N837" s="5" t="e">
        <f t="shared" si="73"/>
        <v>#N/A</v>
      </c>
      <c r="O837" s="6" t="str">
        <f t="shared" si="74"/>
        <v/>
      </c>
    </row>
    <row r="838" spans="8:15" ht="16.5" thickTop="1" thickBot="1" x14ac:dyDescent="0.3">
      <c r="H838" s="11">
        <f t="shared" si="72"/>
        <v>20</v>
      </c>
      <c r="I838" s="10"/>
      <c r="J838" s="9" t="e">
        <f t="shared" si="75"/>
        <v>#N/A</v>
      </c>
      <c r="K838" s="7"/>
      <c r="L838" s="3"/>
      <c r="M838" s="4" t="e">
        <f t="shared" si="71"/>
        <v>#N/A</v>
      </c>
      <c r="N838" s="5" t="e">
        <f t="shared" si="73"/>
        <v>#N/A</v>
      </c>
      <c r="O838" s="6" t="str">
        <f t="shared" si="74"/>
        <v/>
      </c>
    </row>
    <row r="839" spans="8:15" ht="16.5" thickTop="1" thickBot="1" x14ac:dyDescent="0.3">
      <c r="H839" s="11">
        <f t="shared" si="72"/>
        <v>21</v>
      </c>
      <c r="I839" s="10"/>
      <c r="J839" s="9" t="e">
        <f t="shared" si="75"/>
        <v>#N/A</v>
      </c>
      <c r="K839" s="7"/>
      <c r="L839" s="3"/>
      <c r="M839" s="4" t="e">
        <f t="shared" si="71"/>
        <v>#N/A</v>
      </c>
      <c r="N839" s="5" t="e">
        <f t="shared" si="73"/>
        <v>#N/A</v>
      </c>
      <c r="O839" s="6" t="str">
        <f t="shared" si="74"/>
        <v/>
      </c>
    </row>
    <row r="840" spans="8:15" ht="16.5" thickTop="1" thickBot="1" x14ac:dyDescent="0.3">
      <c r="H840" s="11">
        <f t="shared" si="72"/>
        <v>22</v>
      </c>
      <c r="I840" s="10"/>
      <c r="J840" s="9" t="e">
        <f t="shared" si="75"/>
        <v>#N/A</v>
      </c>
      <c r="K840" s="7"/>
      <c r="L840" s="3"/>
      <c r="M840" s="4" t="e">
        <f t="shared" si="71"/>
        <v>#N/A</v>
      </c>
      <c r="N840" s="5" t="e">
        <f t="shared" si="73"/>
        <v>#N/A</v>
      </c>
      <c r="O840" s="6" t="str">
        <f t="shared" si="74"/>
        <v/>
      </c>
    </row>
    <row r="841" spans="8:15" ht="16.5" thickTop="1" thickBot="1" x14ac:dyDescent="0.3">
      <c r="H841" s="11">
        <f t="shared" si="72"/>
        <v>23</v>
      </c>
      <c r="I841" s="10"/>
      <c r="J841" s="9" t="e">
        <f t="shared" si="75"/>
        <v>#N/A</v>
      </c>
      <c r="K841" s="7"/>
      <c r="L841" s="3"/>
      <c r="M841" s="4" t="e">
        <f t="shared" si="71"/>
        <v>#N/A</v>
      </c>
      <c r="N841" s="5" t="e">
        <f t="shared" si="73"/>
        <v>#N/A</v>
      </c>
      <c r="O841" s="6" t="str">
        <f t="shared" si="74"/>
        <v/>
      </c>
    </row>
    <row r="842" spans="8:15" ht="16.5" thickTop="1" thickBot="1" x14ac:dyDescent="0.3">
      <c r="H842" s="11">
        <f t="shared" si="72"/>
        <v>24</v>
      </c>
      <c r="I842" s="10"/>
      <c r="J842" s="9" t="e">
        <f t="shared" si="75"/>
        <v>#N/A</v>
      </c>
      <c r="K842" s="7"/>
      <c r="L842" s="3"/>
      <c r="M842" s="4" t="e">
        <f t="shared" si="71"/>
        <v>#N/A</v>
      </c>
      <c r="N842" s="5" t="e">
        <f t="shared" si="73"/>
        <v>#N/A</v>
      </c>
      <c r="O842" s="6" t="str">
        <f t="shared" si="74"/>
        <v/>
      </c>
    </row>
    <row r="843" spans="8:15" ht="16.5" thickTop="1" thickBot="1" x14ac:dyDescent="0.3">
      <c r="H843" s="11">
        <f t="shared" si="72"/>
        <v>25</v>
      </c>
      <c r="I843" s="10"/>
      <c r="J843" s="9" t="e">
        <f t="shared" si="75"/>
        <v>#N/A</v>
      </c>
      <c r="K843" s="7"/>
      <c r="L843" s="3"/>
      <c r="M843" s="4" t="e">
        <f t="shared" si="71"/>
        <v>#N/A</v>
      </c>
      <c r="N843" s="5" t="e">
        <f t="shared" si="73"/>
        <v>#N/A</v>
      </c>
      <c r="O843" s="6" t="str">
        <f t="shared" si="74"/>
        <v/>
      </c>
    </row>
    <row r="844" spans="8:15" ht="16.5" thickTop="1" thickBot="1" x14ac:dyDescent="0.3">
      <c r="H844" s="11">
        <f t="shared" si="72"/>
        <v>26</v>
      </c>
      <c r="I844" s="10"/>
      <c r="J844" s="9" t="e">
        <f t="shared" si="75"/>
        <v>#N/A</v>
      </c>
      <c r="K844" s="7"/>
      <c r="L844" s="3"/>
      <c r="M844" s="4" t="e">
        <f t="shared" si="71"/>
        <v>#N/A</v>
      </c>
      <c r="N844" s="5" t="e">
        <f t="shared" si="73"/>
        <v>#N/A</v>
      </c>
      <c r="O844" s="6" t="str">
        <f t="shared" si="74"/>
        <v/>
      </c>
    </row>
    <row r="845" spans="8:15" ht="16.5" thickTop="1" thickBot="1" x14ac:dyDescent="0.3">
      <c r="H845" s="11">
        <f t="shared" si="72"/>
        <v>27</v>
      </c>
      <c r="I845" s="10"/>
      <c r="J845" s="9" t="e">
        <f t="shared" si="75"/>
        <v>#N/A</v>
      </c>
      <c r="K845" s="7"/>
      <c r="L845" s="3"/>
      <c r="M845" s="4" t="e">
        <f t="shared" si="71"/>
        <v>#N/A</v>
      </c>
      <c r="N845" s="5" t="e">
        <f t="shared" si="73"/>
        <v>#N/A</v>
      </c>
      <c r="O845" s="6" t="str">
        <f t="shared" si="74"/>
        <v/>
      </c>
    </row>
    <row r="846" spans="8:15" ht="16.5" thickTop="1" thickBot="1" x14ac:dyDescent="0.3">
      <c r="H846" s="11">
        <f t="shared" si="72"/>
        <v>28</v>
      </c>
      <c r="I846" s="10"/>
      <c r="J846" s="9" t="e">
        <f t="shared" si="75"/>
        <v>#N/A</v>
      </c>
      <c r="K846" s="7"/>
      <c r="L846" s="3"/>
      <c r="M846" s="4" t="e">
        <f t="shared" si="71"/>
        <v>#N/A</v>
      </c>
      <c r="N846" s="5" t="e">
        <f t="shared" si="73"/>
        <v>#N/A</v>
      </c>
      <c r="O846" s="6" t="str">
        <f t="shared" si="74"/>
        <v/>
      </c>
    </row>
    <row r="847" spans="8:15" ht="16.5" thickTop="1" thickBot="1" x14ac:dyDescent="0.3">
      <c r="H847" s="11">
        <f t="shared" si="72"/>
        <v>29</v>
      </c>
      <c r="I847" s="10"/>
      <c r="J847" s="9" t="e">
        <f t="shared" si="75"/>
        <v>#N/A</v>
      </c>
      <c r="K847" s="7"/>
      <c r="L847" s="3"/>
      <c r="M847" s="4" t="e">
        <f t="shared" si="71"/>
        <v>#N/A</v>
      </c>
      <c r="N847" s="5" t="e">
        <f t="shared" si="73"/>
        <v>#N/A</v>
      </c>
      <c r="O847" s="6" t="str">
        <f t="shared" si="74"/>
        <v/>
      </c>
    </row>
    <row r="848" spans="8:15" ht="16.5" thickTop="1" thickBot="1" x14ac:dyDescent="0.3">
      <c r="H848" s="11">
        <f t="shared" si="72"/>
        <v>30</v>
      </c>
      <c r="I848" s="10"/>
      <c r="J848" s="9" t="e">
        <f t="shared" si="75"/>
        <v>#N/A</v>
      </c>
      <c r="K848" s="7"/>
      <c r="L848" s="3"/>
      <c r="M848" s="4" t="e">
        <f t="shared" si="71"/>
        <v>#N/A</v>
      </c>
      <c r="N848" s="5" t="e">
        <f t="shared" si="73"/>
        <v>#N/A</v>
      </c>
      <c r="O848" s="6" t="str">
        <f t="shared" si="74"/>
        <v/>
      </c>
    </row>
    <row r="849" spans="8:15" ht="16.5" thickTop="1" thickBot="1" x14ac:dyDescent="0.3">
      <c r="H849" s="11">
        <f t="shared" si="72"/>
        <v>31</v>
      </c>
      <c r="I849" s="10"/>
      <c r="J849" s="9" t="e">
        <f t="shared" si="75"/>
        <v>#N/A</v>
      </c>
      <c r="K849" s="7"/>
      <c r="L849" s="3"/>
      <c r="M849" s="4" t="e">
        <f t="shared" si="71"/>
        <v>#N/A</v>
      </c>
      <c r="N849" s="5" t="e">
        <f t="shared" si="73"/>
        <v>#N/A</v>
      </c>
      <c r="O849" s="6" t="str">
        <f t="shared" si="74"/>
        <v/>
      </c>
    </row>
    <row r="850" spans="8:15" ht="16.5" thickTop="1" thickBot="1" x14ac:dyDescent="0.3">
      <c r="H850" s="11">
        <f t="shared" si="72"/>
        <v>32</v>
      </c>
      <c r="I850" s="10"/>
      <c r="J850" s="9" t="e">
        <f t="shared" si="75"/>
        <v>#N/A</v>
      </c>
      <c r="K850" s="7"/>
      <c r="L850" s="3"/>
      <c r="M850" s="4" t="e">
        <f t="shared" si="71"/>
        <v>#N/A</v>
      </c>
      <c r="N850" s="5" t="e">
        <f t="shared" si="73"/>
        <v>#N/A</v>
      </c>
      <c r="O850" s="6" t="str">
        <f t="shared" si="74"/>
        <v/>
      </c>
    </row>
    <row r="851" spans="8:15" ht="16.5" thickTop="1" thickBot="1" x14ac:dyDescent="0.3">
      <c r="H851" s="11">
        <f t="shared" si="72"/>
        <v>33</v>
      </c>
      <c r="I851" s="10"/>
      <c r="J851" s="9" t="e">
        <f t="shared" si="75"/>
        <v>#N/A</v>
      </c>
      <c r="K851" s="7"/>
      <c r="L851" s="3"/>
      <c r="M851" s="4" t="e">
        <f t="shared" si="71"/>
        <v>#N/A</v>
      </c>
      <c r="N851" s="5" t="e">
        <f t="shared" si="73"/>
        <v>#N/A</v>
      </c>
      <c r="O851" s="6" t="str">
        <f t="shared" si="74"/>
        <v/>
      </c>
    </row>
    <row r="852" spans="8:15" ht="16.5" thickTop="1" thickBot="1" x14ac:dyDescent="0.3">
      <c r="H852" s="11">
        <f t="shared" si="72"/>
        <v>34</v>
      </c>
      <c r="I852" s="10"/>
      <c r="J852" s="9" t="e">
        <f t="shared" si="75"/>
        <v>#N/A</v>
      </c>
      <c r="K852" s="7"/>
      <c r="L852" s="3"/>
      <c r="M852" s="4" t="e">
        <f t="shared" si="71"/>
        <v>#N/A</v>
      </c>
      <c r="N852" s="5" t="e">
        <f t="shared" si="73"/>
        <v>#N/A</v>
      </c>
      <c r="O852" s="6" t="str">
        <f t="shared" si="74"/>
        <v/>
      </c>
    </row>
    <row r="853" spans="8:15" ht="16.5" thickTop="1" thickBot="1" x14ac:dyDescent="0.3">
      <c r="H853" s="11">
        <f t="shared" si="72"/>
        <v>35</v>
      </c>
      <c r="I853" s="10"/>
      <c r="J853" s="9" t="e">
        <f t="shared" si="75"/>
        <v>#N/A</v>
      </c>
      <c r="K853" s="7"/>
      <c r="L853" s="3"/>
      <c r="M853" s="4" t="e">
        <f t="shared" si="71"/>
        <v>#N/A</v>
      </c>
      <c r="N853" s="5" t="e">
        <f t="shared" si="73"/>
        <v>#N/A</v>
      </c>
      <c r="O853" s="6" t="str">
        <f t="shared" si="74"/>
        <v/>
      </c>
    </row>
    <row r="854" spans="8:15" ht="16.5" thickTop="1" thickBot="1" x14ac:dyDescent="0.3">
      <c r="H854" s="11">
        <f t="shared" si="72"/>
        <v>36</v>
      </c>
      <c r="I854" s="10"/>
      <c r="J854" s="9" t="e">
        <f t="shared" si="75"/>
        <v>#N/A</v>
      </c>
      <c r="K854" s="7"/>
      <c r="L854" s="3"/>
      <c r="M854" s="4" t="e">
        <f t="shared" si="71"/>
        <v>#N/A</v>
      </c>
      <c r="N854" s="5" t="e">
        <f t="shared" si="73"/>
        <v>#N/A</v>
      </c>
      <c r="O854" s="6" t="str">
        <f t="shared" si="74"/>
        <v/>
      </c>
    </row>
    <row r="855" spans="8:15" ht="16.5" thickTop="1" thickBot="1" x14ac:dyDescent="0.3">
      <c r="H855" s="11">
        <f t="shared" si="72"/>
        <v>37</v>
      </c>
      <c r="I855" s="10"/>
      <c r="J855" s="9" t="e">
        <f t="shared" si="75"/>
        <v>#N/A</v>
      </c>
      <c r="K855" s="7"/>
      <c r="L855" s="3"/>
      <c r="M855" s="4" t="e">
        <f t="shared" si="71"/>
        <v>#N/A</v>
      </c>
      <c r="N855" s="5" t="e">
        <f t="shared" si="73"/>
        <v>#N/A</v>
      </c>
      <c r="O855" s="6" t="str">
        <f t="shared" si="74"/>
        <v/>
      </c>
    </row>
    <row r="856" spans="8:15" ht="16.5" thickTop="1" thickBot="1" x14ac:dyDescent="0.3">
      <c r="H856" s="11">
        <f t="shared" si="72"/>
        <v>38</v>
      </c>
      <c r="I856" s="10"/>
      <c r="J856" s="9" t="e">
        <f t="shared" si="75"/>
        <v>#N/A</v>
      </c>
      <c r="K856" s="7"/>
      <c r="L856" s="3"/>
      <c r="M856" s="4" t="e">
        <f t="shared" si="71"/>
        <v>#N/A</v>
      </c>
      <c r="N856" s="5" t="e">
        <f t="shared" si="73"/>
        <v>#N/A</v>
      </c>
      <c r="O856" s="6" t="str">
        <f t="shared" si="74"/>
        <v/>
      </c>
    </row>
    <row r="857" spans="8:15" ht="16.5" thickTop="1" thickBot="1" x14ac:dyDescent="0.3">
      <c r="H857" s="11">
        <f t="shared" si="72"/>
        <v>39</v>
      </c>
      <c r="I857" s="10"/>
      <c r="J857" s="9" t="e">
        <f t="shared" si="75"/>
        <v>#N/A</v>
      </c>
      <c r="K857" s="7"/>
      <c r="L857" s="3"/>
      <c r="M857" s="4" t="e">
        <f t="shared" si="71"/>
        <v>#N/A</v>
      </c>
      <c r="N857" s="5" t="e">
        <f t="shared" si="73"/>
        <v>#N/A</v>
      </c>
      <c r="O857" s="6" t="str">
        <f t="shared" si="74"/>
        <v/>
      </c>
    </row>
    <row r="858" spans="8:15" ht="16.5" thickTop="1" thickBot="1" x14ac:dyDescent="0.3">
      <c r="H858" s="11">
        <f t="shared" si="72"/>
        <v>40</v>
      </c>
      <c r="I858" s="10"/>
      <c r="J858" s="9" t="e">
        <f t="shared" si="75"/>
        <v>#N/A</v>
      </c>
      <c r="K858" s="7"/>
      <c r="L858" s="3"/>
      <c r="M858" s="4" t="e">
        <f t="shared" si="71"/>
        <v>#N/A</v>
      </c>
      <c r="N858" s="5" t="e">
        <f t="shared" si="73"/>
        <v>#N/A</v>
      </c>
      <c r="O858" s="6" t="str">
        <f t="shared" si="74"/>
        <v/>
      </c>
    </row>
    <row r="859" spans="8:15" ht="16.5" thickTop="1" thickBot="1" x14ac:dyDescent="0.3">
      <c r="H859" s="11">
        <f t="shared" si="72"/>
        <v>41</v>
      </c>
      <c r="I859" s="10"/>
      <c r="J859" s="9" t="e">
        <f t="shared" si="75"/>
        <v>#N/A</v>
      </c>
      <c r="K859" s="7"/>
      <c r="L859" s="3"/>
      <c r="M859" s="4" t="e">
        <f t="shared" ref="M859:M922" si="76">VLOOKUP(J859,$A:$C,3,FALSE)</f>
        <v>#N/A</v>
      </c>
      <c r="N859" s="5" t="e">
        <f t="shared" si="73"/>
        <v>#N/A</v>
      </c>
      <c r="O859" s="6" t="str">
        <f t="shared" si="74"/>
        <v/>
      </c>
    </row>
    <row r="860" spans="8:15" ht="16.5" thickTop="1" thickBot="1" x14ac:dyDescent="0.3">
      <c r="H860" s="11">
        <f t="shared" si="72"/>
        <v>42</v>
      </c>
      <c r="I860" s="10"/>
      <c r="J860" s="9" t="e">
        <f t="shared" si="75"/>
        <v>#N/A</v>
      </c>
      <c r="K860" s="7"/>
      <c r="L860" s="3"/>
      <c r="M860" s="4" t="e">
        <f t="shared" si="76"/>
        <v>#N/A</v>
      </c>
      <c r="N860" s="5" t="e">
        <f t="shared" si="73"/>
        <v>#N/A</v>
      </c>
      <c r="O860" s="6" t="str">
        <f t="shared" si="74"/>
        <v/>
      </c>
    </row>
    <row r="861" spans="8:15" ht="16.5" thickTop="1" thickBot="1" x14ac:dyDescent="0.3">
      <c r="H861" s="11">
        <f t="shared" si="72"/>
        <v>43</v>
      </c>
      <c r="I861" s="10"/>
      <c r="J861" s="9" t="e">
        <f t="shared" si="75"/>
        <v>#N/A</v>
      </c>
      <c r="K861" s="7"/>
      <c r="L861" s="3"/>
      <c r="M861" s="4" t="e">
        <f t="shared" si="76"/>
        <v>#N/A</v>
      </c>
      <c r="N861" s="5" t="e">
        <f t="shared" si="73"/>
        <v>#N/A</v>
      </c>
      <c r="O861" s="6" t="str">
        <f t="shared" si="74"/>
        <v/>
      </c>
    </row>
    <row r="862" spans="8:15" ht="16.5" thickTop="1" thickBot="1" x14ac:dyDescent="0.3">
      <c r="H862" s="11">
        <f t="shared" si="72"/>
        <v>44</v>
      </c>
      <c r="I862" s="10"/>
      <c r="J862" s="9" t="e">
        <f t="shared" si="75"/>
        <v>#N/A</v>
      </c>
      <c r="K862" s="7"/>
      <c r="L862" s="3"/>
      <c r="M862" s="4" t="e">
        <f t="shared" si="76"/>
        <v>#N/A</v>
      </c>
      <c r="N862" s="5" t="e">
        <f t="shared" si="73"/>
        <v>#N/A</v>
      </c>
      <c r="O862" s="6" t="str">
        <f t="shared" si="74"/>
        <v/>
      </c>
    </row>
    <row r="863" spans="8:15" ht="16.5" thickTop="1" thickBot="1" x14ac:dyDescent="0.3">
      <c r="H863" s="11">
        <f t="shared" si="72"/>
        <v>45</v>
      </c>
      <c r="I863" s="10"/>
      <c r="J863" s="9" t="e">
        <f t="shared" si="75"/>
        <v>#N/A</v>
      </c>
      <c r="K863" s="7"/>
      <c r="L863" s="3"/>
      <c r="M863" s="4" t="e">
        <f t="shared" si="76"/>
        <v>#N/A</v>
      </c>
      <c r="N863" s="5" t="e">
        <f t="shared" si="73"/>
        <v>#N/A</v>
      </c>
      <c r="O863" s="6" t="str">
        <f t="shared" si="74"/>
        <v/>
      </c>
    </row>
    <row r="864" spans="8:15" ht="16.5" thickTop="1" thickBot="1" x14ac:dyDescent="0.3">
      <c r="H864" s="11">
        <f t="shared" si="72"/>
        <v>46</v>
      </c>
      <c r="I864" s="10"/>
      <c r="J864" s="9" t="e">
        <f t="shared" si="75"/>
        <v>#N/A</v>
      </c>
      <c r="K864" s="7"/>
      <c r="L864" s="3"/>
      <c r="M864" s="4" t="e">
        <f t="shared" si="76"/>
        <v>#N/A</v>
      </c>
      <c r="N864" s="5" t="e">
        <f t="shared" si="73"/>
        <v>#N/A</v>
      </c>
      <c r="O864" s="6" t="str">
        <f t="shared" si="74"/>
        <v/>
      </c>
    </row>
    <row r="865" spans="8:15" ht="16.5" thickTop="1" thickBot="1" x14ac:dyDescent="0.3">
      <c r="H865" s="11">
        <f t="shared" si="72"/>
        <v>47</v>
      </c>
      <c r="I865" s="10"/>
      <c r="J865" s="9" t="e">
        <f t="shared" si="75"/>
        <v>#N/A</v>
      </c>
      <c r="K865" s="7"/>
      <c r="L865" s="3"/>
      <c r="M865" s="4" t="e">
        <f t="shared" si="76"/>
        <v>#N/A</v>
      </c>
      <c r="N865" s="5" t="e">
        <f t="shared" si="73"/>
        <v>#N/A</v>
      </c>
      <c r="O865" s="6" t="str">
        <f t="shared" si="74"/>
        <v/>
      </c>
    </row>
    <row r="866" spans="8:15" ht="16.5" thickTop="1" thickBot="1" x14ac:dyDescent="0.3">
      <c r="H866" s="11">
        <f t="shared" si="72"/>
        <v>48</v>
      </c>
      <c r="I866" s="10"/>
      <c r="J866" s="9" t="e">
        <f t="shared" si="75"/>
        <v>#N/A</v>
      </c>
      <c r="K866" s="7"/>
      <c r="L866" s="3"/>
      <c r="M866" s="4" t="e">
        <f t="shared" si="76"/>
        <v>#N/A</v>
      </c>
      <c r="N866" s="5" t="e">
        <f t="shared" si="73"/>
        <v>#N/A</v>
      </c>
      <c r="O866" s="6" t="str">
        <f t="shared" si="74"/>
        <v/>
      </c>
    </row>
    <row r="867" spans="8:15" ht="16.5" thickTop="1" thickBot="1" x14ac:dyDescent="0.3">
      <c r="H867" s="11">
        <f t="shared" si="72"/>
        <v>49</v>
      </c>
      <c r="I867" s="10"/>
      <c r="J867" s="9" t="e">
        <f t="shared" si="75"/>
        <v>#N/A</v>
      </c>
      <c r="K867" s="7"/>
      <c r="L867" s="3"/>
      <c r="M867" s="4" t="e">
        <f t="shared" si="76"/>
        <v>#N/A</v>
      </c>
      <c r="N867" s="5" t="e">
        <f t="shared" si="73"/>
        <v>#N/A</v>
      </c>
      <c r="O867" s="6" t="str">
        <f t="shared" si="74"/>
        <v/>
      </c>
    </row>
    <row r="868" spans="8:15" ht="16.5" thickTop="1" thickBot="1" x14ac:dyDescent="0.3">
      <c r="H868" s="11">
        <f t="shared" si="72"/>
        <v>50</v>
      </c>
      <c r="I868" s="10"/>
      <c r="J868" s="9" t="e">
        <f t="shared" si="75"/>
        <v>#N/A</v>
      </c>
      <c r="K868" s="7"/>
      <c r="L868" s="3"/>
      <c r="M868" s="4" t="e">
        <f t="shared" si="76"/>
        <v>#N/A</v>
      </c>
      <c r="N868" s="5" t="e">
        <f t="shared" si="73"/>
        <v>#N/A</v>
      </c>
      <c r="O868" s="6" t="str">
        <f t="shared" si="74"/>
        <v/>
      </c>
    </row>
    <row r="869" spans="8:15" ht="16.5" thickTop="1" thickBot="1" x14ac:dyDescent="0.3">
      <c r="H869" s="11">
        <f t="shared" si="72"/>
        <v>51</v>
      </c>
      <c r="I869" s="10"/>
      <c r="J869" s="9" t="e">
        <f t="shared" si="75"/>
        <v>#N/A</v>
      </c>
      <c r="K869" s="7"/>
      <c r="L869" s="3"/>
      <c r="M869" s="4" t="e">
        <f t="shared" si="76"/>
        <v>#N/A</v>
      </c>
      <c r="N869" s="5" t="e">
        <f t="shared" si="73"/>
        <v>#N/A</v>
      </c>
      <c r="O869" s="6" t="str">
        <f t="shared" si="74"/>
        <v/>
      </c>
    </row>
    <row r="870" spans="8:15" ht="16.5" thickTop="1" thickBot="1" x14ac:dyDescent="0.3">
      <c r="H870" s="11">
        <f t="shared" si="72"/>
        <v>52</v>
      </c>
      <c r="I870" s="10"/>
      <c r="J870" s="9" t="e">
        <f t="shared" si="75"/>
        <v>#N/A</v>
      </c>
      <c r="K870" s="7"/>
      <c r="L870" s="3"/>
      <c r="M870" s="4" t="e">
        <f t="shared" si="76"/>
        <v>#N/A</v>
      </c>
      <c r="N870" s="5" t="e">
        <f t="shared" si="73"/>
        <v>#N/A</v>
      </c>
      <c r="O870" s="6" t="str">
        <f t="shared" si="74"/>
        <v/>
      </c>
    </row>
    <row r="871" spans="8:15" ht="16.5" thickTop="1" thickBot="1" x14ac:dyDescent="0.3">
      <c r="H871" s="11">
        <f t="shared" si="72"/>
        <v>53</v>
      </c>
      <c r="I871" s="10"/>
      <c r="J871" s="9" t="e">
        <f t="shared" si="75"/>
        <v>#N/A</v>
      </c>
      <c r="K871" s="7"/>
      <c r="L871" s="3"/>
      <c r="M871" s="4" t="e">
        <f t="shared" si="76"/>
        <v>#N/A</v>
      </c>
      <c r="N871" s="5" t="e">
        <f t="shared" si="73"/>
        <v>#N/A</v>
      </c>
      <c r="O871" s="6" t="str">
        <f t="shared" si="74"/>
        <v/>
      </c>
    </row>
    <row r="872" spans="8:15" ht="16.5" thickTop="1" thickBot="1" x14ac:dyDescent="0.3">
      <c r="H872" s="11">
        <f t="shared" si="72"/>
        <v>54</v>
      </c>
      <c r="I872" s="10"/>
      <c r="J872" s="9" t="e">
        <f t="shared" si="75"/>
        <v>#N/A</v>
      </c>
      <c r="K872" s="7"/>
      <c r="L872" s="3"/>
      <c r="M872" s="4" t="e">
        <f t="shared" si="76"/>
        <v>#N/A</v>
      </c>
      <c r="N872" s="5" t="e">
        <f t="shared" si="73"/>
        <v>#N/A</v>
      </c>
      <c r="O872" s="6" t="str">
        <f t="shared" si="74"/>
        <v/>
      </c>
    </row>
    <row r="873" spans="8:15" ht="16.5" thickTop="1" thickBot="1" x14ac:dyDescent="0.3">
      <c r="H873" s="11">
        <f t="shared" si="72"/>
        <v>55</v>
      </c>
      <c r="I873" s="10"/>
      <c r="J873" s="9" t="e">
        <f t="shared" si="75"/>
        <v>#N/A</v>
      </c>
      <c r="K873" s="7"/>
      <c r="L873" s="3"/>
      <c r="M873" s="4" t="e">
        <f t="shared" si="76"/>
        <v>#N/A</v>
      </c>
      <c r="N873" s="5" t="e">
        <f t="shared" si="73"/>
        <v>#N/A</v>
      </c>
      <c r="O873" s="6" t="str">
        <f t="shared" si="74"/>
        <v/>
      </c>
    </row>
    <row r="874" spans="8:15" ht="16.5" thickTop="1" thickBot="1" x14ac:dyDescent="0.3">
      <c r="H874" s="11">
        <f t="shared" si="72"/>
        <v>56</v>
      </c>
      <c r="I874" s="10"/>
      <c r="J874" s="9" t="e">
        <f t="shared" si="75"/>
        <v>#N/A</v>
      </c>
      <c r="K874" s="7"/>
      <c r="L874" s="3"/>
      <c r="M874" s="4" t="e">
        <f t="shared" si="76"/>
        <v>#N/A</v>
      </c>
      <c r="N874" s="5" t="e">
        <f t="shared" si="73"/>
        <v>#N/A</v>
      </c>
      <c r="O874" s="6" t="str">
        <f t="shared" si="74"/>
        <v/>
      </c>
    </row>
    <row r="875" spans="8:15" ht="16.5" thickTop="1" thickBot="1" x14ac:dyDescent="0.3">
      <c r="H875" s="11">
        <f t="shared" si="72"/>
        <v>57</v>
      </c>
      <c r="I875" s="10"/>
      <c r="J875" s="9" t="e">
        <f t="shared" si="75"/>
        <v>#N/A</v>
      </c>
      <c r="K875" s="7"/>
      <c r="L875" s="3"/>
      <c r="M875" s="4" t="e">
        <f t="shared" si="76"/>
        <v>#N/A</v>
      </c>
      <c r="N875" s="5" t="e">
        <f t="shared" si="73"/>
        <v>#N/A</v>
      </c>
      <c r="O875" s="6" t="str">
        <f t="shared" si="74"/>
        <v/>
      </c>
    </row>
    <row r="876" spans="8:15" ht="16.5" thickTop="1" thickBot="1" x14ac:dyDescent="0.3">
      <c r="H876" s="11">
        <f t="shared" si="72"/>
        <v>58</v>
      </c>
      <c r="I876" s="10"/>
      <c r="J876" s="9" t="e">
        <f t="shared" si="75"/>
        <v>#N/A</v>
      </c>
      <c r="K876" s="7"/>
      <c r="L876" s="3"/>
      <c r="M876" s="4" t="e">
        <f t="shared" si="76"/>
        <v>#N/A</v>
      </c>
      <c r="N876" s="5" t="e">
        <f t="shared" si="73"/>
        <v>#N/A</v>
      </c>
      <c r="O876" s="6" t="str">
        <f t="shared" si="74"/>
        <v/>
      </c>
    </row>
    <row r="877" spans="8:15" ht="16.5" thickTop="1" thickBot="1" x14ac:dyDescent="0.3">
      <c r="H877" s="11">
        <f t="shared" si="72"/>
        <v>59</v>
      </c>
      <c r="I877" s="10"/>
      <c r="J877" s="9" t="e">
        <f t="shared" si="75"/>
        <v>#N/A</v>
      </c>
      <c r="K877" s="7"/>
      <c r="L877" s="3"/>
      <c r="M877" s="4" t="e">
        <f t="shared" si="76"/>
        <v>#N/A</v>
      </c>
      <c r="N877" s="5" t="e">
        <f t="shared" si="73"/>
        <v>#N/A</v>
      </c>
      <c r="O877" s="6" t="str">
        <f t="shared" si="74"/>
        <v/>
      </c>
    </row>
    <row r="878" spans="8:15" ht="16.5" thickTop="1" thickBot="1" x14ac:dyDescent="0.3">
      <c r="H878" s="11">
        <f t="shared" si="72"/>
        <v>60</v>
      </c>
      <c r="I878" s="10"/>
      <c r="J878" s="9" t="e">
        <f t="shared" si="75"/>
        <v>#N/A</v>
      </c>
      <c r="K878" s="7"/>
      <c r="L878" s="3"/>
      <c r="M878" s="4" t="e">
        <f t="shared" si="76"/>
        <v>#N/A</v>
      </c>
      <c r="N878" s="5" t="e">
        <f t="shared" si="73"/>
        <v>#N/A</v>
      </c>
      <c r="O878" s="6" t="str">
        <f t="shared" si="74"/>
        <v/>
      </c>
    </row>
    <row r="879" spans="8:15" ht="16.5" thickTop="1" thickBot="1" x14ac:dyDescent="0.3">
      <c r="H879" s="11">
        <f t="shared" si="72"/>
        <v>61</v>
      </c>
      <c r="I879" s="10"/>
      <c r="J879" s="9" t="e">
        <f t="shared" si="75"/>
        <v>#N/A</v>
      </c>
      <c r="K879" s="7"/>
      <c r="L879" s="3"/>
      <c r="M879" s="4" t="e">
        <f t="shared" si="76"/>
        <v>#N/A</v>
      </c>
      <c r="N879" s="5" t="e">
        <f t="shared" si="73"/>
        <v>#N/A</v>
      </c>
      <c r="O879" s="6" t="str">
        <f t="shared" si="74"/>
        <v/>
      </c>
    </row>
    <row r="880" spans="8:15" ht="16.5" thickTop="1" thickBot="1" x14ac:dyDescent="0.3">
      <c r="H880" s="11">
        <f t="shared" si="72"/>
        <v>62</v>
      </c>
      <c r="I880" s="10"/>
      <c r="J880" s="9" t="e">
        <f t="shared" si="75"/>
        <v>#N/A</v>
      </c>
      <c r="K880" s="7"/>
      <c r="L880" s="3"/>
      <c r="M880" s="4" t="e">
        <f t="shared" si="76"/>
        <v>#N/A</v>
      </c>
      <c r="N880" s="5" t="e">
        <f t="shared" si="73"/>
        <v>#N/A</v>
      </c>
      <c r="O880" s="6" t="str">
        <f t="shared" si="74"/>
        <v/>
      </c>
    </row>
    <row r="881" spans="8:15" ht="16.5" thickTop="1" thickBot="1" x14ac:dyDescent="0.3">
      <c r="H881" s="11">
        <f t="shared" si="72"/>
        <v>63</v>
      </c>
      <c r="I881" s="10"/>
      <c r="J881" s="9" t="e">
        <f t="shared" si="75"/>
        <v>#N/A</v>
      </c>
      <c r="K881" s="7"/>
      <c r="L881" s="3"/>
      <c r="M881" s="4" t="e">
        <f t="shared" si="76"/>
        <v>#N/A</v>
      </c>
      <c r="N881" s="5" t="e">
        <f t="shared" si="73"/>
        <v>#N/A</v>
      </c>
      <c r="O881" s="6" t="str">
        <f t="shared" si="74"/>
        <v/>
      </c>
    </row>
    <row r="882" spans="8:15" ht="16.5" thickTop="1" thickBot="1" x14ac:dyDescent="0.3">
      <c r="H882" s="11">
        <f t="shared" si="72"/>
        <v>64</v>
      </c>
      <c r="I882" s="10"/>
      <c r="J882" s="9" t="e">
        <f t="shared" si="75"/>
        <v>#N/A</v>
      </c>
      <c r="K882" s="7"/>
      <c r="L882" s="3"/>
      <c r="M882" s="4" t="e">
        <f t="shared" si="76"/>
        <v>#N/A</v>
      </c>
      <c r="N882" s="5" t="e">
        <f t="shared" si="73"/>
        <v>#N/A</v>
      </c>
      <c r="O882" s="6" t="str">
        <f t="shared" si="74"/>
        <v/>
      </c>
    </row>
    <row r="883" spans="8:15" ht="16.5" thickTop="1" thickBot="1" x14ac:dyDescent="0.3">
      <c r="H883" s="11">
        <f t="shared" si="72"/>
        <v>65</v>
      </c>
      <c r="I883" s="10"/>
      <c r="J883" s="9" t="e">
        <f t="shared" si="75"/>
        <v>#N/A</v>
      </c>
      <c r="K883" s="7"/>
      <c r="L883" s="3"/>
      <c r="M883" s="4" t="e">
        <f t="shared" si="76"/>
        <v>#N/A</v>
      </c>
      <c r="N883" s="5" t="e">
        <f t="shared" si="73"/>
        <v>#N/A</v>
      </c>
      <c r="O883" s="6" t="str">
        <f t="shared" si="74"/>
        <v/>
      </c>
    </row>
    <row r="884" spans="8:15" ht="16.5" thickTop="1" thickBot="1" x14ac:dyDescent="0.3">
      <c r="H884" s="11">
        <f t="shared" si="72"/>
        <v>66</v>
      </c>
      <c r="I884" s="10"/>
      <c r="J884" s="9" t="e">
        <f t="shared" si="75"/>
        <v>#N/A</v>
      </c>
      <c r="K884" s="7"/>
      <c r="L884" s="3"/>
      <c r="M884" s="4" t="e">
        <f t="shared" si="76"/>
        <v>#N/A</v>
      </c>
      <c r="N884" s="5" t="e">
        <f t="shared" si="73"/>
        <v>#N/A</v>
      </c>
      <c r="O884" s="6" t="str">
        <f t="shared" si="74"/>
        <v/>
      </c>
    </row>
    <row r="885" spans="8:15" ht="16.5" thickTop="1" thickBot="1" x14ac:dyDescent="0.3">
      <c r="H885" s="11">
        <f t="shared" si="72"/>
        <v>67</v>
      </c>
      <c r="I885" s="10"/>
      <c r="J885" s="9" t="e">
        <f t="shared" si="75"/>
        <v>#N/A</v>
      </c>
      <c r="K885" s="7"/>
      <c r="L885" s="3"/>
      <c r="M885" s="4" t="e">
        <f t="shared" si="76"/>
        <v>#N/A</v>
      </c>
      <c r="N885" s="5" t="e">
        <f t="shared" si="73"/>
        <v>#N/A</v>
      </c>
      <c r="O885" s="6" t="str">
        <f t="shared" si="74"/>
        <v/>
      </c>
    </row>
    <row r="886" spans="8:15" ht="16.5" thickTop="1" thickBot="1" x14ac:dyDescent="0.3">
      <c r="H886" s="11">
        <f t="shared" si="72"/>
        <v>68</v>
      </c>
      <c r="I886" s="10"/>
      <c r="J886" s="9" t="e">
        <f t="shared" si="75"/>
        <v>#N/A</v>
      </c>
      <c r="K886" s="7"/>
      <c r="L886" s="3"/>
      <c r="M886" s="4" t="e">
        <f t="shared" si="76"/>
        <v>#N/A</v>
      </c>
      <c r="N886" s="5" t="e">
        <f t="shared" si="73"/>
        <v>#N/A</v>
      </c>
      <c r="O886" s="6" t="str">
        <f t="shared" si="74"/>
        <v/>
      </c>
    </row>
    <row r="887" spans="8:15" ht="16.5" thickTop="1" thickBot="1" x14ac:dyDescent="0.3">
      <c r="H887" s="11">
        <f t="shared" si="72"/>
        <v>69</v>
      </c>
      <c r="I887" s="10"/>
      <c r="J887" s="9" t="e">
        <f t="shared" si="75"/>
        <v>#N/A</v>
      </c>
      <c r="K887" s="7"/>
      <c r="L887" s="3"/>
      <c r="M887" s="4" t="e">
        <f t="shared" si="76"/>
        <v>#N/A</v>
      </c>
      <c r="N887" s="5" t="e">
        <f t="shared" si="73"/>
        <v>#N/A</v>
      </c>
      <c r="O887" s="6" t="str">
        <f t="shared" si="74"/>
        <v/>
      </c>
    </row>
    <row r="888" spans="8:15" ht="16.5" thickTop="1" thickBot="1" x14ac:dyDescent="0.3">
      <c r="H888" s="11">
        <f t="shared" si="72"/>
        <v>70</v>
      </c>
      <c r="I888" s="10"/>
      <c r="J888" s="9" t="e">
        <f t="shared" si="75"/>
        <v>#N/A</v>
      </c>
      <c r="K888" s="7"/>
      <c r="L888" s="3"/>
      <c r="M888" s="4" t="e">
        <f t="shared" si="76"/>
        <v>#N/A</v>
      </c>
      <c r="N888" s="5" t="e">
        <f t="shared" si="73"/>
        <v>#N/A</v>
      </c>
      <c r="O888" s="6" t="str">
        <f t="shared" si="74"/>
        <v/>
      </c>
    </row>
    <row r="889" spans="8:15" ht="16.5" thickTop="1" thickBot="1" x14ac:dyDescent="0.3">
      <c r="H889" s="11">
        <f t="shared" si="72"/>
        <v>71</v>
      </c>
      <c r="I889" s="10"/>
      <c r="J889" s="9" t="e">
        <f t="shared" si="75"/>
        <v>#N/A</v>
      </c>
      <c r="K889" s="7"/>
      <c r="L889" s="3"/>
      <c r="M889" s="4" t="e">
        <f t="shared" si="76"/>
        <v>#N/A</v>
      </c>
      <c r="N889" s="5" t="e">
        <f t="shared" si="73"/>
        <v>#N/A</v>
      </c>
      <c r="O889" s="6" t="str">
        <f t="shared" si="74"/>
        <v/>
      </c>
    </row>
    <row r="890" spans="8:15" ht="16.5" thickTop="1" thickBot="1" x14ac:dyDescent="0.3">
      <c r="H890" s="11">
        <f t="shared" si="72"/>
        <v>72</v>
      </c>
      <c r="I890" s="10"/>
      <c r="J890" s="9" t="e">
        <f t="shared" si="75"/>
        <v>#N/A</v>
      </c>
      <c r="K890" s="7"/>
      <c r="L890" s="3"/>
      <c r="M890" s="4" t="e">
        <f t="shared" si="76"/>
        <v>#N/A</v>
      </c>
      <c r="N890" s="5" t="e">
        <f t="shared" si="73"/>
        <v>#N/A</v>
      </c>
      <c r="O890" s="6" t="str">
        <f t="shared" si="74"/>
        <v/>
      </c>
    </row>
    <row r="891" spans="8:15" ht="16.5" thickTop="1" thickBot="1" x14ac:dyDescent="0.3">
      <c r="H891" s="11">
        <f t="shared" si="72"/>
        <v>73</v>
      </c>
      <c r="I891" s="10"/>
      <c r="J891" s="9" t="e">
        <f t="shared" si="75"/>
        <v>#N/A</v>
      </c>
      <c r="K891" s="7"/>
      <c r="L891" s="3"/>
      <c r="M891" s="4" t="e">
        <f t="shared" si="76"/>
        <v>#N/A</v>
      </c>
      <c r="N891" s="5" t="e">
        <f t="shared" si="73"/>
        <v>#N/A</v>
      </c>
      <c r="O891" s="6" t="str">
        <f t="shared" si="74"/>
        <v/>
      </c>
    </row>
    <row r="892" spans="8:15" ht="16.5" thickTop="1" thickBot="1" x14ac:dyDescent="0.3">
      <c r="H892" s="11">
        <f t="shared" si="72"/>
        <v>74</v>
      </c>
      <c r="I892" s="10"/>
      <c r="J892" s="9" t="e">
        <f t="shared" si="75"/>
        <v>#N/A</v>
      </c>
      <c r="K892" s="7"/>
      <c r="L892" s="3"/>
      <c r="M892" s="4" t="e">
        <f t="shared" si="76"/>
        <v>#N/A</v>
      </c>
      <c r="N892" s="5" t="e">
        <f t="shared" si="73"/>
        <v>#N/A</v>
      </c>
      <c r="O892" s="6" t="str">
        <f t="shared" si="74"/>
        <v/>
      </c>
    </row>
    <row r="893" spans="8:15" ht="16.5" thickTop="1" thickBot="1" x14ac:dyDescent="0.3">
      <c r="H893" s="11">
        <f t="shared" si="72"/>
        <v>75</v>
      </c>
      <c r="I893" s="10"/>
      <c r="J893" s="9" t="e">
        <f t="shared" si="75"/>
        <v>#N/A</v>
      </c>
      <c r="K893" s="7"/>
      <c r="L893" s="3"/>
      <c r="M893" s="4" t="e">
        <f t="shared" si="76"/>
        <v>#N/A</v>
      </c>
      <c r="N893" s="5" t="e">
        <f t="shared" si="73"/>
        <v>#N/A</v>
      </c>
      <c r="O893" s="6" t="str">
        <f t="shared" si="74"/>
        <v/>
      </c>
    </row>
    <row r="894" spans="8:15" ht="16.5" thickTop="1" thickBot="1" x14ac:dyDescent="0.3">
      <c r="H894" s="11">
        <f t="shared" si="72"/>
        <v>76</v>
      </c>
      <c r="I894" s="10"/>
      <c r="J894" s="9" t="e">
        <f t="shared" si="75"/>
        <v>#N/A</v>
      </c>
      <c r="K894" s="7"/>
      <c r="L894" s="3"/>
      <c r="M894" s="4" t="e">
        <f t="shared" si="76"/>
        <v>#N/A</v>
      </c>
      <c r="N894" s="5" t="e">
        <f t="shared" si="73"/>
        <v>#N/A</v>
      </c>
      <c r="O894" s="6" t="str">
        <f t="shared" si="74"/>
        <v/>
      </c>
    </row>
    <row r="895" spans="8:15" ht="16.5" thickTop="1" thickBot="1" x14ac:dyDescent="0.3">
      <c r="H895" s="11">
        <f t="shared" si="72"/>
        <v>77</v>
      </c>
      <c r="I895" s="10"/>
      <c r="J895" s="9" t="e">
        <f t="shared" si="75"/>
        <v>#N/A</v>
      </c>
      <c r="K895" s="7"/>
      <c r="L895" s="3"/>
      <c r="M895" s="4" t="e">
        <f t="shared" si="76"/>
        <v>#N/A</v>
      </c>
      <c r="N895" s="5" t="e">
        <f t="shared" si="73"/>
        <v>#N/A</v>
      </c>
      <c r="O895" s="6" t="str">
        <f t="shared" si="74"/>
        <v/>
      </c>
    </row>
    <row r="896" spans="8:15" ht="16.5" thickTop="1" thickBot="1" x14ac:dyDescent="0.3">
      <c r="H896" s="11">
        <f t="shared" si="72"/>
        <v>78</v>
      </c>
      <c r="I896" s="10"/>
      <c r="J896" s="9" t="e">
        <f t="shared" si="75"/>
        <v>#N/A</v>
      </c>
      <c r="K896" s="7"/>
      <c r="L896" s="3"/>
      <c r="M896" s="4" t="e">
        <f t="shared" si="76"/>
        <v>#N/A</v>
      </c>
      <c r="N896" s="5" t="e">
        <f t="shared" si="73"/>
        <v>#N/A</v>
      </c>
      <c r="O896" s="6" t="str">
        <f t="shared" si="74"/>
        <v/>
      </c>
    </row>
    <row r="897" spans="8:15" ht="16.5" thickTop="1" thickBot="1" x14ac:dyDescent="0.3">
      <c r="H897" s="11">
        <f t="shared" si="72"/>
        <v>79</v>
      </c>
      <c r="I897" s="10"/>
      <c r="J897" s="9" t="e">
        <f t="shared" si="75"/>
        <v>#N/A</v>
      </c>
      <c r="K897" s="7"/>
      <c r="L897" s="3"/>
      <c r="M897" s="4" t="e">
        <f t="shared" si="76"/>
        <v>#N/A</v>
      </c>
      <c r="N897" s="5" t="e">
        <f t="shared" si="73"/>
        <v>#N/A</v>
      </c>
      <c r="O897" s="6" t="str">
        <f t="shared" si="74"/>
        <v/>
      </c>
    </row>
    <row r="898" spans="8:15" ht="16.5" thickTop="1" thickBot="1" x14ac:dyDescent="0.3">
      <c r="H898" s="11">
        <f t="shared" si="72"/>
        <v>80</v>
      </c>
      <c r="I898" s="10"/>
      <c r="J898" s="9" t="e">
        <f t="shared" si="75"/>
        <v>#N/A</v>
      </c>
      <c r="K898" s="7"/>
      <c r="L898" s="3"/>
      <c r="M898" s="4" t="e">
        <f t="shared" si="76"/>
        <v>#N/A</v>
      </c>
      <c r="N898" s="5" t="e">
        <f t="shared" si="73"/>
        <v>#N/A</v>
      </c>
      <c r="O898" s="6" t="str">
        <f t="shared" si="74"/>
        <v/>
      </c>
    </row>
    <row r="899" spans="8:15" ht="16.5" thickTop="1" thickBot="1" x14ac:dyDescent="0.3">
      <c r="H899" s="11">
        <f t="shared" ref="H899:H962" si="77">IF(I899=I898,H898+1,1)</f>
        <v>81</v>
      </c>
      <c r="I899" s="10"/>
      <c r="J899" s="9" t="e">
        <f t="shared" si="75"/>
        <v>#N/A</v>
      </c>
      <c r="K899" s="7"/>
      <c r="L899" s="3"/>
      <c r="M899" s="4" t="e">
        <f t="shared" si="76"/>
        <v>#N/A</v>
      </c>
      <c r="N899" s="5" t="e">
        <f t="shared" ref="N899:N962" si="78">L899*M899*0.01</f>
        <v>#N/A</v>
      </c>
      <c r="O899" s="6" t="str">
        <f t="shared" ref="O899:O962" si="79">IF(H899&lt;&gt;1,"",SUMIF(I899:I954,I899,N899:N954))</f>
        <v/>
      </c>
    </row>
    <row r="900" spans="8:15" ht="16.5" thickTop="1" thickBot="1" x14ac:dyDescent="0.3">
      <c r="H900" s="11">
        <f t="shared" si="77"/>
        <v>82</v>
      </c>
      <c r="I900" s="10"/>
      <c r="J900" s="9" t="e">
        <f t="shared" ref="J900:J963" si="80">INDEX(A:A,MATCH(PROPER(TRIM(K900)),B:B,0))</f>
        <v>#N/A</v>
      </c>
      <c r="K900" s="7"/>
      <c r="L900" s="3"/>
      <c r="M900" s="4" t="e">
        <f t="shared" si="76"/>
        <v>#N/A</v>
      </c>
      <c r="N900" s="5" t="e">
        <f t="shared" si="78"/>
        <v>#N/A</v>
      </c>
      <c r="O900" s="6" t="str">
        <f t="shared" si="79"/>
        <v/>
      </c>
    </row>
    <row r="901" spans="8:15" ht="16.5" thickTop="1" thickBot="1" x14ac:dyDescent="0.3">
      <c r="H901" s="11">
        <f t="shared" si="77"/>
        <v>83</v>
      </c>
      <c r="I901" s="10"/>
      <c r="J901" s="9" t="e">
        <f t="shared" si="80"/>
        <v>#N/A</v>
      </c>
      <c r="K901" s="7"/>
      <c r="L901" s="3"/>
      <c r="M901" s="4" t="e">
        <f t="shared" si="76"/>
        <v>#N/A</v>
      </c>
      <c r="N901" s="5" t="e">
        <f t="shared" si="78"/>
        <v>#N/A</v>
      </c>
      <c r="O901" s="6" t="str">
        <f t="shared" si="79"/>
        <v/>
      </c>
    </row>
    <row r="902" spans="8:15" ht="16.5" thickTop="1" thickBot="1" x14ac:dyDescent="0.3">
      <c r="H902" s="11">
        <f t="shared" si="77"/>
        <v>84</v>
      </c>
      <c r="I902" s="10"/>
      <c r="J902" s="9" t="e">
        <f t="shared" si="80"/>
        <v>#N/A</v>
      </c>
      <c r="K902" s="7"/>
      <c r="L902" s="3"/>
      <c r="M902" s="4" t="e">
        <f t="shared" si="76"/>
        <v>#N/A</v>
      </c>
      <c r="N902" s="5" t="e">
        <f t="shared" si="78"/>
        <v>#N/A</v>
      </c>
      <c r="O902" s="6" t="str">
        <f t="shared" si="79"/>
        <v/>
      </c>
    </row>
    <row r="903" spans="8:15" ht="16.5" thickTop="1" thickBot="1" x14ac:dyDescent="0.3">
      <c r="H903" s="11">
        <f t="shared" si="77"/>
        <v>85</v>
      </c>
      <c r="I903" s="10"/>
      <c r="J903" s="9" t="e">
        <f t="shared" si="80"/>
        <v>#N/A</v>
      </c>
      <c r="K903" s="7"/>
      <c r="L903" s="3"/>
      <c r="M903" s="4" t="e">
        <f t="shared" si="76"/>
        <v>#N/A</v>
      </c>
      <c r="N903" s="5" t="e">
        <f t="shared" si="78"/>
        <v>#N/A</v>
      </c>
      <c r="O903" s="6" t="str">
        <f t="shared" si="79"/>
        <v/>
      </c>
    </row>
    <row r="904" spans="8:15" ht="16.5" thickTop="1" thickBot="1" x14ac:dyDescent="0.3">
      <c r="H904" s="11">
        <f t="shared" si="77"/>
        <v>86</v>
      </c>
      <c r="I904" s="10"/>
      <c r="J904" s="9" t="e">
        <f t="shared" si="80"/>
        <v>#N/A</v>
      </c>
      <c r="K904" s="7"/>
      <c r="L904" s="3"/>
      <c r="M904" s="4" t="e">
        <f t="shared" si="76"/>
        <v>#N/A</v>
      </c>
      <c r="N904" s="5" t="e">
        <f t="shared" si="78"/>
        <v>#N/A</v>
      </c>
      <c r="O904" s="6" t="str">
        <f t="shared" si="79"/>
        <v/>
      </c>
    </row>
    <row r="905" spans="8:15" ht="16.5" thickTop="1" thickBot="1" x14ac:dyDescent="0.3">
      <c r="H905" s="11">
        <f t="shared" si="77"/>
        <v>87</v>
      </c>
      <c r="I905" s="10"/>
      <c r="J905" s="9" t="e">
        <f t="shared" si="80"/>
        <v>#N/A</v>
      </c>
      <c r="K905" s="7"/>
      <c r="L905" s="3"/>
      <c r="M905" s="4" t="e">
        <f t="shared" si="76"/>
        <v>#N/A</v>
      </c>
      <c r="N905" s="5" t="e">
        <f t="shared" si="78"/>
        <v>#N/A</v>
      </c>
      <c r="O905" s="6" t="str">
        <f t="shared" si="79"/>
        <v/>
      </c>
    </row>
    <row r="906" spans="8:15" ht="16.5" thickTop="1" thickBot="1" x14ac:dyDescent="0.3">
      <c r="H906" s="11">
        <f t="shared" si="77"/>
        <v>88</v>
      </c>
      <c r="I906" s="10"/>
      <c r="J906" s="9" t="e">
        <f t="shared" si="80"/>
        <v>#N/A</v>
      </c>
      <c r="K906" s="7"/>
      <c r="L906" s="3"/>
      <c r="M906" s="4" t="e">
        <f t="shared" si="76"/>
        <v>#N/A</v>
      </c>
      <c r="N906" s="5" t="e">
        <f t="shared" si="78"/>
        <v>#N/A</v>
      </c>
      <c r="O906" s="6" t="str">
        <f t="shared" si="79"/>
        <v/>
      </c>
    </row>
    <row r="907" spans="8:15" ht="16.5" thickTop="1" thickBot="1" x14ac:dyDescent="0.3">
      <c r="H907" s="11">
        <f t="shared" si="77"/>
        <v>89</v>
      </c>
      <c r="I907" s="10"/>
      <c r="J907" s="9" t="e">
        <f t="shared" si="80"/>
        <v>#N/A</v>
      </c>
      <c r="K907" s="7"/>
      <c r="L907" s="3"/>
      <c r="M907" s="4" t="e">
        <f t="shared" si="76"/>
        <v>#N/A</v>
      </c>
      <c r="N907" s="5" t="e">
        <f t="shared" si="78"/>
        <v>#N/A</v>
      </c>
      <c r="O907" s="6" t="str">
        <f t="shared" si="79"/>
        <v/>
      </c>
    </row>
    <row r="908" spans="8:15" ht="16.5" thickTop="1" thickBot="1" x14ac:dyDescent="0.3">
      <c r="H908" s="11">
        <f t="shared" si="77"/>
        <v>90</v>
      </c>
      <c r="I908" s="10"/>
      <c r="J908" s="9" t="e">
        <f t="shared" si="80"/>
        <v>#N/A</v>
      </c>
      <c r="K908" s="7"/>
      <c r="L908" s="3"/>
      <c r="M908" s="4" t="e">
        <f t="shared" si="76"/>
        <v>#N/A</v>
      </c>
      <c r="N908" s="5" t="e">
        <f t="shared" si="78"/>
        <v>#N/A</v>
      </c>
      <c r="O908" s="6" t="str">
        <f t="shared" si="79"/>
        <v/>
      </c>
    </row>
    <row r="909" spans="8:15" ht="16.5" thickTop="1" thickBot="1" x14ac:dyDescent="0.3">
      <c r="H909" s="11">
        <f t="shared" si="77"/>
        <v>91</v>
      </c>
      <c r="I909" s="10"/>
      <c r="J909" s="9" t="e">
        <f t="shared" si="80"/>
        <v>#N/A</v>
      </c>
      <c r="K909" s="7"/>
      <c r="L909" s="3"/>
      <c r="M909" s="4" t="e">
        <f t="shared" si="76"/>
        <v>#N/A</v>
      </c>
      <c r="N909" s="5" t="e">
        <f t="shared" si="78"/>
        <v>#N/A</v>
      </c>
      <c r="O909" s="6" t="str">
        <f t="shared" si="79"/>
        <v/>
      </c>
    </row>
    <row r="910" spans="8:15" ht="16.5" thickTop="1" thickBot="1" x14ac:dyDescent="0.3">
      <c r="H910" s="11">
        <f t="shared" si="77"/>
        <v>92</v>
      </c>
      <c r="I910" s="10"/>
      <c r="J910" s="9" t="e">
        <f t="shared" si="80"/>
        <v>#N/A</v>
      </c>
      <c r="K910" s="7"/>
      <c r="L910" s="3"/>
      <c r="M910" s="4" t="e">
        <f t="shared" si="76"/>
        <v>#N/A</v>
      </c>
      <c r="N910" s="5" t="e">
        <f t="shared" si="78"/>
        <v>#N/A</v>
      </c>
      <c r="O910" s="6" t="str">
        <f t="shared" si="79"/>
        <v/>
      </c>
    </row>
    <row r="911" spans="8:15" ht="16.5" thickTop="1" thickBot="1" x14ac:dyDescent="0.3">
      <c r="H911" s="11">
        <f t="shared" si="77"/>
        <v>93</v>
      </c>
      <c r="I911" s="10"/>
      <c r="J911" s="9" t="e">
        <f t="shared" si="80"/>
        <v>#N/A</v>
      </c>
      <c r="K911" s="7"/>
      <c r="L911" s="3"/>
      <c r="M911" s="4" t="e">
        <f t="shared" si="76"/>
        <v>#N/A</v>
      </c>
      <c r="N911" s="5" t="e">
        <f t="shared" si="78"/>
        <v>#N/A</v>
      </c>
      <c r="O911" s="6" t="str">
        <f t="shared" si="79"/>
        <v/>
      </c>
    </row>
    <row r="912" spans="8:15" ht="16.5" thickTop="1" thickBot="1" x14ac:dyDescent="0.3">
      <c r="H912" s="11">
        <f t="shared" si="77"/>
        <v>94</v>
      </c>
      <c r="I912" s="10"/>
      <c r="J912" s="9" t="e">
        <f t="shared" si="80"/>
        <v>#N/A</v>
      </c>
      <c r="K912" s="7"/>
      <c r="L912" s="3"/>
      <c r="M912" s="4" t="e">
        <f t="shared" si="76"/>
        <v>#N/A</v>
      </c>
      <c r="N912" s="5" t="e">
        <f t="shared" si="78"/>
        <v>#N/A</v>
      </c>
      <c r="O912" s="6" t="str">
        <f t="shared" si="79"/>
        <v/>
      </c>
    </row>
    <row r="913" spans="8:15" ht="16.5" thickTop="1" thickBot="1" x14ac:dyDescent="0.3">
      <c r="H913" s="11">
        <f t="shared" si="77"/>
        <v>95</v>
      </c>
      <c r="I913" s="10"/>
      <c r="J913" s="9" t="e">
        <f t="shared" si="80"/>
        <v>#N/A</v>
      </c>
      <c r="K913" s="7"/>
      <c r="L913" s="3"/>
      <c r="M913" s="4" t="e">
        <f t="shared" si="76"/>
        <v>#N/A</v>
      </c>
      <c r="N913" s="5" t="e">
        <f t="shared" si="78"/>
        <v>#N/A</v>
      </c>
      <c r="O913" s="6" t="str">
        <f t="shared" si="79"/>
        <v/>
      </c>
    </row>
    <row r="914" spans="8:15" ht="16.5" thickTop="1" thickBot="1" x14ac:dyDescent="0.3">
      <c r="H914" s="11">
        <f t="shared" si="77"/>
        <v>96</v>
      </c>
      <c r="I914" s="10"/>
      <c r="J914" s="9" t="e">
        <f t="shared" si="80"/>
        <v>#N/A</v>
      </c>
      <c r="K914" s="7"/>
      <c r="L914" s="3"/>
      <c r="M914" s="4" t="e">
        <f t="shared" si="76"/>
        <v>#N/A</v>
      </c>
      <c r="N914" s="5" t="e">
        <f t="shared" si="78"/>
        <v>#N/A</v>
      </c>
      <c r="O914" s="6" t="str">
        <f t="shared" si="79"/>
        <v/>
      </c>
    </row>
    <row r="915" spans="8:15" ht="16.5" thickTop="1" thickBot="1" x14ac:dyDescent="0.3">
      <c r="H915" s="11">
        <f t="shared" si="77"/>
        <v>97</v>
      </c>
      <c r="I915" s="10"/>
      <c r="J915" s="9" t="e">
        <f t="shared" si="80"/>
        <v>#N/A</v>
      </c>
      <c r="K915" s="7"/>
      <c r="L915" s="3"/>
      <c r="M915" s="4" t="e">
        <f t="shared" si="76"/>
        <v>#N/A</v>
      </c>
      <c r="N915" s="5" t="e">
        <f t="shared" si="78"/>
        <v>#N/A</v>
      </c>
      <c r="O915" s="6" t="str">
        <f t="shared" si="79"/>
        <v/>
      </c>
    </row>
    <row r="916" spans="8:15" ht="16.5" thickTop="1" thickBot="1" x14ac:dyDescent="0.3">
      <c r="H916" s="11">
        <f t="shared" si="77"/>
        <v>98</v>
      </c>
      <c r="I916" s="10"/>
      <c r="J916" s="9" t="e">
        <f t="shared" si="80"/>
        <v>#N/A</v>
      </c>
      <c r="K916" s="7"/>
      <c r="L916" s="3"/>
      <c r="M916" s="4" t="e">
        <f t="shared" si="76"/>
        <v>#N/A</v>
      </c>
      <c r="N916" s="5" t="e">
        <f t="shared" si="78"/>
        <v>#N/A</v>
      </c>
      <c r="O916" s="6" t="str">
        <f t="shared" si="79"/>
        <v/>
      </c>
    </row>
    <row r="917" spans="8:15" ht="16.5" thickTop="1" thickBot="1" x14ac:dyDescent="0.3">
      <c r="H917" s="11">
        <f t="shared" si="77"/>
        <v>99</v>
      </c>
      <c r="I917" s="10"/>
      <c r="J917" s="9" t="e">
        <f t="shared" si="80"/>
        <v>#N/A</v>
      </c>
      <c r="K917" s="7"/>
      <c r="L917" s="3"/>
      <c r="M917" s="4" t="e">
        <f t="shared" si="76"/>
        <v>#N/A</v>
      </c>
      <c r="N917" s="5" t="e">
        <f t="shared" si="78"/>
        <v>#N/A</v>
      </c>
      <c r="O917" s="6" t="str">
        <f t="shared" si="79"/>
        <v/>
      </c>
    </row>
    <row r="918" spans="8:15" ht="16.5" thickTop="1" thickBot="1" x14ac:dyDescent="0.3">
      <c r="H918" s="11">
        <f t="shared" si="77"/>
        <v>100</v>
      </c>
      <c r="I918" s="10"/>
      <c r="J918" s="9" t="e">
        <f t="shared" si="80"/>
        <v>#N/A</v>
      </c>
      <c r="K918" s="7"/>
      <c r="L918" s="3"/>
      <c r="M918" s="4" t="e">
        <f t="shared" si="76"/>
        <v>#N/A</v>
      </c>
      <c r="N918" s="5" t="e">
        <f t="shared" si="78"/>
        <v>#N/A</v>
      </c>
      <c r="O918" s="6" t="str">
        <f t="shared" si="79"/>
        <v/>
      </c>
    </row>
    <row r="919" spans="8:15" ht="16.5" thickTop="1" thickBot="1" x14ac:dyDescent="0.3">
      <c r="H919" s="11">
        <f t="shared" si="77"/>
        <v>101</v>
      </c>
      <c r="I919" s="10"/>
      <c r="J919" s="9" t="e">
        <f t="shared" si="80"/>
        <v>#N/A</v>
      </c>
      <c r="K919" s="7"/>
      <c r="L919" s="3"/>
      <c r="M919" s="4" t="e">
        <f t="shared" si="76"/>
        <v>#N/A</v>
      </c>
      <c r="N919" s="5" t="e">
        <f t="shared" si="78"/>
        <v>#N/A</v>
      </c>
      <c r="O919" s="6" t="str">
        <f t="shared" si="79"/>
        <v/>
      </c>
    </row>
    <row r="920" spans="8:15" ht="16.5" thickTop="1" thickBot="1" x14ac:dyDescent="0.3">
      <c r="H920" s="11">
        <f t="shared" si="77"/>
        <v>102</v>
      </c>
      <c r="I920" s="10"/>
      <c r="J920" s="9" t="e">
        <f t="shared" si="80"/>
        <v>#N/A</v>
      </c>
      <c r="K920" s="7"/>
      <c r="L920" s="3"/>
      <c r="M920" s="4" t="e">
        <f t="shared" si="76"/>
        <v>#N/A</v>
      </c>
      <c r="N920" s="5" t="e">
        <f t="shared" si="78"/>
        <v>#N/A</v>
      </c>
      <c r="O920" s="6" t="str">
        <f t="shared" si="79"/>
        <v/>
      </c>
    </row>
    <row r="921" spans="8:15" ht="16.5" thickTop="1" thickBot="1" x14ac:dyDescent="0.3">
      <c r="H921" s="11">
        <f t="shared" si="77"/>
        <v>103</v>
      </c>
      <c r="I921" s="10"/>
      <c r="J921" s="9" t="e">
        <f t="shared" si="80"/>
        <v>#N/A</v>
      </c>
      <c r="K921" s="7"/>
      <c r="L921" s="3"/>
      <c r="M921" s="4" t="e">
        <f t="shared" si="76"/>
        <v>#N/A</v>
      </c>
      <c r="N921" s="5" t="e">
        <f t="shared" si="78"/>
        <v>#N/A</v>
      </c>
      <c r="O921" s="6" t="str">
        <f t="shared" si="79"/>
        <v/>
      </c>
    </row>
    <row r="922" spans="8:15" ht="16.5" thickTop="1" thickBot="1" x14ac:dyDescent="0.3">
      <c r="H922" s="11">
        <f t="shared" si="77"/>
        <v>104</v>
      </c>
      <c r="I922" s="10"/>
      <c r="J922" s="9" t="e">
        <f t="shared" si="80"/>
        <v>#N/A</v>
      </c>
      <c r="K922" s="7"/>
      <c r="L922" s="3"/>
      <c r="M922" s="4" t="e">
        <f t="shared" si="76"/>
        <v>#N/A</v>
      </c>
      <c r="N922" s="5" t="e">
        <f t="shared" si="78"/>
        <v>#N/A</v>
      </c>
      <c r="O922" s="6" t="str">
        <f t="shared" si="79"/>
        <v/>
      </c>
    </row>
    <row r="923" spans="8:15" ht="16.5" thickTop="1" thickBot="1" x14ac:dyDescent="0.3">
      <c r="H923" s="11">
        <f t="shared" si="77"/>
        <v>105</v>
      </c>
      <c r="I923" s="10"/>
      <c r="J923" s="9" t="e">
        <f t="shared" si="80"/>
        <v>#N/A</v>
      </c>
      <c r="K923" s="7"/>
      <c r="L923" s="3"/>
      <c r="M923" s="4" t="e">
        <f t="shared" ref="M923:M986" si="81">VLOOKUP(J923,$A:$C,3,FALSE)</f>
        <v>#N/A</v>
      </c>
      <c r="N923" s="5" t="e">
        <f t="shared" si="78"/>
        <v>#N/A</v>
      </c>
      <c r="O923" s="6" t="str">
        <f t="shared" si="79"/>
        <v/>
      </c>
    </row>
    <row r="924" spans="8:15" ht="16.5" thickTop="1" thickBot="1" x14ac:dyDescent="0.3">
      <c r="H924" s="11">
        <f t="shared" si="77"/>
        <v>106</v>
      </c>
      <c r="I924" s="10"/>
      <c r="J924" s="9" t="e">
        <f t="shared" si="80"/>
        <v>#N/A</v>
      </c>
      <c r="K924" s="7"/>
      <c r="L924" s="3"/>
      <c r="M924" s="4" t="e">
        <f t="shared" si="81"/>
        <v>#N/A</v>
      </c>
      <c r="N924" s="5" t="e">
        <f t="shared" si="78"/>
        <v>#N/A</v>
      </c>
      <c r="O924" s="6" t="str">
        <f t="shared" si="79"/>
        <v/>
      </c>
    </row>
    <row r="925" spans="8:15" ht="16.5" thickTop="1" thickBot="1" x14ac:dyDescent="0.3">
      <c r="H925" s="11">
        <f t="shared" si="77"/>
        <v>107</v>
      </c>
      <c r="I925" s="10"/>
      <c r="J925" s="9" t="e">
        <f t="shared" si="80"/>
        <v>#N/A</v>
      </c>
      <c r="K925" s="7"/>
      <c r="L925" s="3"/>
      <c r="M925" s="4" t="e">
        <f t="shared" si="81"/>
        <v>#N/A</v>
      </c>
      <c r="N925" s="5" t="e">
        <f t="shared" si="78"/>
        <v>#N/A</v>
      </c>
      <c r="O925" s="6" t="str">
        <f t="shared" si="79"/>
        <v/>
      </c>
    </row>
    <row r="926" spans="8:15" ht="16.5" thickTop="1" thickBot="1" x14ac:dyDescent="0.3">
      <c r="H926" s="11">
        <f t="shared" si="77"/>
        <v>108</v>
      </c>
      <c r="I926" s="10"/>
      <c r="J926" s="9" t="e">
        <f t="shared" si="80"/>
        <v>#N/A</v>
      </c>
      <c r="K926" s="7"/>
      <c r="L926" s="3"/>
      <c r="M926" s="4" t="e">
        <f t="shared" si="81"/>
        <v>#N/A</v>
      </c>
      <c r="N926" s="5" t="e">
        <f t="shared" si="78"/>
        <v>#N/A</v>
      </c>
      <c r="O926" s="6" t="str">
        <f t="shared" si="79"/>
        <v/>
      </c>
    </row>
    <row r="927" spans="8:15" ht="16.5" thickTop="1" thickBot="1" x14ac:dyDescent="0.3">
      <c r="H927" s="11">
        <f t="shared" si="77"/>
        <v>109</v>
      </c>
      <c r="I927" s="10"/>
      <c r="J927" s="9" t="e">
        <f t="shared" si="80"/>
        <v>#N/A</v>
      </c>
      <c r="K927" s="7"/>
      <c r="L927" s="3"/>
      <c r="M927" s="4" t="e">
        <f t="shared" si="81"/>
        <v>#N/A</v>
      </c>
      <c r="N927" s="5" t="e">
        <f t="shared" si="78"/>
        <v>#N/A</v>
      </c>
      <c r="O927" s="6" t="str">
        <f t="shared" si="79"/>
        <v/>
      </c>
    </row>
    <row r="928" spans="8:15" ht="16.5" thickTop="1" thickBot="1" x14ac:dyDescent="0.3">
      <c r="H928" s="11">
        <f t="shared" si="77"/>
        <v>110</v>
      </c>
      <c r="I928" s="10"/>
      <c r="J928" s="9" t="e">
        <f t="shared" si="80"/>
        <v>#N/A</v>
      </c>
      <c r="K928" s="7"/>
      <c r="L928" s="3"/>
      <c r="M928" s="4" t="e">
        <f t="shared" si="81"/>
        <v>#N/A</v>
      </c>
      <c r="N928" s="5" t="e">
        <f t="shared" si="78"/>
        <v>#N/A</v>
      </c>
      <c r="O928" s="6" t="str">
        <f t="shared" si="79"/>
        <v/>
      </c>
    </row>
    <row r="929" spans="8:15" ht="16.5" thickTop="1" thickBot="1" x14ac:dyDescent="0.3">
      <c r="H929" s="11">
        <f t="shared" si="77"/>
        <v>111</v>
      </c>
      <c r="I929" s="10"/>
      <c r="J929" s="9" t="e">
        <f t="shared" si="80"/>
        <v>#N/A</v>
      </c>
      <c r="K929" s="7"/>
      <c r="L929" s="3"/>
      <c r="M929" s="4" t="e">
        <f t="shared" si="81"/>
        <v>#N/A</v>
      </c>
      <c r="N929" s="5" t="e">
        <f t="shared" si="78"/>
        <v>#N/A</v>
      </c>
      <c r="O929" s="6" t="str">
        <f t="shared" si="79"/>
        <v/>
      </c>
    </row>
    <row r="930" spans="8:15" ht="16.5" thickTop="1" thickBot="1" x14ac:dyDescent="0.3">
      <c r="H930" s="11">
        <f t="shared" si="77"/>
        <v>112</v>
      </c>
      <c r="I930" s="10"/>
      <c r="J930" s="9" t="e">
        <f t="shared" si="80"/>
        <v>#N/A</v>
      </c>
      <c r="K930" s="7"/>
      <c r="L930" s="3"/>
      <c r="M930" s="4" t="e">
        <f t="shared" si="81"/>
        <v>#N/A</v>
      </c>
      <c r="N930" s="5" t="e">
        <f t="shared" si="78"/>
        <v>#N/A</v>
      </c>
      <c r="O930" s="6" t="str">
        <f t="shared" si="79"/>
        <v/>
      </c>
    </row>
    <row r="931" spans="8:15" ht="16.5" thickTop="1" thickBot="1" x14ac:dyDescent="0.3">
      <c r="H931" s="11">
        <f t="shared" si="77"/>
        <v>113</v>
      </c>
      <c r="I931" s="10"/>
      <c r="J931" s="9" t="e">
        <f t="shared" si="80"/>
        <v>#N/A</v>
      </c>
      <c r="K931" s="7"/>
      <c r="L931" s="3"/>
      <c r="M931" s="4" t="e">
        <f t="shared" si="81"/>
        <v>#N/A</v>
      </c>
      <c r="N931" s="5" t="e">
        <f t="shared" si="78"/>
        <v>#N/A</v>
      </c>
      <c r="O931" s="6" t="str">
        <f t="shared" si="79"/>
        <v/>
      </c>
    </row>
    <row r="932" spans="8:15" ht="16.5" thickTop="1" thickBot="1" x14ac:dyDescent="0.3">
      <c r="H932" s="11">
        <f t="shared" si="77"/>
        <v>114</v>
      </c>
      <c r="I932" s="10"/>
      <c r="J932" s="9" t="e">
        <f t="shared" si="80"/>
        <v>#N/A</v>
      </c>
      <c r="K932" s="7"/>
      <c r="L932" s="3"/>
      <c r="M932" s="4" t="e">
        <f t="shared" si="81"/>
        <v>#N/A</v>
      </c>
      <c r="N932" s="5" t="e">
        <f t="shared" si="78"/>
        <v>#N/A</v>
      </c>
      <c r="O932" s="6" t="str">
        <f t="shared" si="79"/>
        <v/>
      </c>
    </row>
    <row r="933" spans="8:15" ht="16.5" thickTop="1" thickBot="1" x14ac:dyDescent="0.3">
      <c r="H933" s="11">
        <f t="shared" si="77"/>
        <v>115</v>
      </c>
      <c r="I933" s="10"/>
      <c r="J933" s="9" t="e">
        <f t="shared" si="80"/>
        <v>#N/A</v>
      </c>
      <c r="K933" s="7"/>
      <c r="L933" s="3"/>
      <c r="M933" s="4" t="e">
        <f t="shared" si="81"/>
        <v>#N/A</v>
      </c>
      <c r="N933" s="5" t="e">
        <f t="shared" si="78"/>
        <v>#N/A</v>
      </c>
      <c r="O933" s="6" t="str">
        <f t="shared" si="79"/>
        <v/>
      </c>
    </row>
    <row r="934" spans="8:15" ht="16.5" thickTop="1" thickBot="1" x14ac:dyDescent="0.3">
      <c r="H934" s="11">
        <f t="shared" si="77"/>
        <v>116</v>
      </c>
      <c r="I934" s="10"/>
      <c r="J934" s="9" t="e">
        <f t="shared" si="80"/>
        <v>#N/A</v>
      </c>
      <c r="K934" s="7"/>
      <c r="L934" s="3"/>
      <c r="M934" s="4" t="e">
        <f t="shared" si="81"/>
        <v>#N/A</v>
      </c>
      <c r="N934" s="5" t="e">
        <f t="shared" si="78"/>
        <v>#N/A</v>
      </c>
      <c r="O934" s="6" t="str">
        <f t="shared" si="79"/>
        <v/>
      </c>
    </row>
    <row r="935" spans="8:15" ht="16.5" thickTop="1" thickBot="1" x14ac:dyDescent="0.3">
      <c r="H935" s="11">
        <f t="shared" si="77"/>
        <v>117</v>
      </c>
      <c r="I935" s="10"/>
      <c r="J935" s="9" t="e">
        <f t="shared" si="80"/>
        <v>#N/A</v>
      </c>
      <c r="K935" s="7"/>
      <c r="L935" s="3"/>
      <c r="M935" s="4" t="e">
        <f t="shared" si="81"/>
        <v>#N/A</v>
      </c>
      <c r="N935" s="5" t="e">
        <f t="shared" si="78"/>
        <v>#N/A</v>
      </c>
      <c r="O935" s="6" t="str">
        <f t="shared" si="79"/>
        <v/>
      </c>
    </row>
    <row r="936" spans="8:15" ht="16.5" thickTop="1" thickBot="1" x14ac:dyDescent="0.3">
      <c r="H936" s="11">
        <f t="shared" si="77"/>
        <v>118</v>
      </c>
      <c r="I936" s="10"/>
      <c r="J936" s="9" t="e">
        <f t="shared" si="80"/>
        <v>#N/A</v>
      </c>
      <c r="K936" s="7"/>
      <c r="L936" s="3"/>
      <c r="M936" s="4" t="e">
        <f t="shared" si="81"/>
        <v>#N/A</v>
      </c>
      <c r="N936" s="5" t="e">
        <f t="shared" si="78"/>
        <v>#N/A</v>
      </c>
      <c r="O936" s="6" t="str">
        <f t="shared" si="79"/>
        <v/>
      </c>
    </row>
    <row r="937" spans="8:15" ht="16.5" thickTop="1" thickBot="1" x14ac:dyDescent="0.3">
      <c r="H937" s="11">
        <f t="shared" si="77"/>
        <v>119</v>
      </c>
      <c r="I937" s="10"/>
      <c r="J937" s="9" t="e">
        <f t="shared" si="80"/>
        <v>#N/A</v>
      </c>
      <c r="K937" s="7"/>
      <c r="L937" s="3"/>
      <c r="M937" s="4" t="e">
        <f t="shared" si="81"/>
        <v>#N/A</v>
      </c>
      <c r="N937" s="5" t="e">
        <f t="shared" si="78"/>
        <v>#N/A</v>
      </c>
      <c r="O937" s="6" t="str">
        <f t="shared" si="79"/>
        <v/>
      </c>
    </row>
    <row r="938" spans="8:15" ht="16.5" thickTop="1" thickBot="1" x14ac:dyDescent="0.3">
      <c r="H938" s="11">
        <f t="shared" si="77"/>
        <v>120</v>
      </c>
      <c r="I938" s="10"/>
      <c r="J938" s="9" t="e">
        <f t="shared" si="80"/>
        <v>#N/A</v>
      </c>
      <c r="K938" s="7"/>
      <c r="L938" s="3"/>
      <c r="M938" s="4" t="e">
        <f t="shared" si="81"/>
        <v>#N/A</v>
      </c>
      <c r="N938" s="5" t="e">
        <f t="shared" si="78"/>
        <v>#N/A</v>
      </c>
      <c r="O938" s="6" t="str">
        <f t="shared" si="79"/>
        <v/>
      </c>
    </row>
    <row r="939" spans="8:15" ht="16.5" thickTop="1" thickBot="1" x14ac:dyDescent="0.3">
      <c r="H939" s="11">
        <f t="shared" si="77"/>
        <v>121</v>
      </c>
      <c r="I939" s="10"/>
      <c r="J939" s="9" t="e">
        <f t="shared" si="80"/>
        <v>#N/A</v>
      </c>
      <c r="K939" s="7"/>
      <c r="L939" s="3"/>
      <c r="M939" s="4" t="e">
        <f t="shared" si="81"/>
        <v>#N/A</v>
      </c>
      <c r="N939" s="5" t="e">
        <f t="shared" si="78"/>
        <v>#N/A</v>
      </c>
      <c r="O939" s="6" t="str">
        <f t="shared" si="79"/>
        <v/>
      </c>
    </row>
    <row r="940" spans="8:15" ht="16.5" thickTop="1" thickBot="1" x14ac:dyDescent="0.3">
      <c r="H940" s="11">
        <f t="shared" si="77"/>
        <v>122</v>
      </c>
      <c r="I940" s="10"/>
      <c r="J940" s="9" t="e">
        <f t="shared" si="80"/>
        <v>#N/A</v>
      </c>
      <c r="K940" s="7"/>
      <c r="L940" s="3"/>
      <c r="M940" s="4" t="e">
        <f t="shared" si="81"/>
        <v>#N/A</v>
      </c>
      <c r="N940" s="5" t="e">
        <f t="shared" si="78"/>
        <v>#N/A</v>
      </c>
      <c r="O940" s="6" t="str">
        <f t="shared" si="79"/>
        <v/>
      </c>
    </row>
    <row r="941" spans="8:15" ht="16.5" thickTop="1" thickBot="1" x14ac:dyDescent="0.3">
      <c r="H941" s="11">
        <f t="shared" si="77"/>
        <v>123</v>
      </c>
      <c r="I941" s="10"/>
      <c r="J941" s="9" t="e">
        <f t="shared" si="80"/>
        <v>#N/A</v>
      </c>
      <c r="K941" s="7"/>
      <c r="L941" s="3"/>
      <c r="M941" s="4" t="e">
        <f t="shared" si="81"/>
        <v>#N/A</v>
      </c>
      <c r="N941" s="5" t="e">
        <f t="shared" si="78"/>
        <v>#N/A</v>
      </c>
      <c r="O941" s="6" t="str">
        <f t="shared" si="79"/>
        <v/>
      </c>
    </row>
    <row r="942" spans="8:15" ht="16.5" thickTop="1" thickBot="1" x14ac:dyDescent="0.3">
      <c r="H942" s="11">
        <f t="shared" si="77"/>
        <v>124</v>
      </c>
      <c r="I942" s="10"/>
      <c r="J942" s="9" t="e">
        <f t="shared" si="80"/>
        <v>#N/A</v>
      </c>
      <c r="K942" s="7"/>
      <c r="L942" s="3"/>
      <c r="M942" s="4" t="e">
        <f t="shared" si="81"/>
        <v>#N/A</v>
      </c>
      <c r="N942" s="5" t="e">
        <f t="shared" si="78"/>
        <v>#N/A</v>
      </c>
      <c r="O942" s="6" t="str">
        <f t="shared" si="79"/>
        <v/>
      </c>
    </row>
    <row r="943" spans="8:15" ht="16.5" thickTop="1" thickBot="1" x14ac:dyDescent="0.3">
      <c r="H943" s="11">
        <f t="shared" si="77"/>
        <v>125</v>
      </c>
      <c r="I943" s="10"/>
      <c r="J943" s="9" t="e">
        <f t="shared" si="80"/>
        <v>#N/A</v>
      </c>
      <c r="K943" s="7"/>
      <c r="L943" s="3"/>
      <c r="M943" s="4" t="e">
        <f t="shared" si="81"/>
        <v>#N/A</v>
      </c>
      <c r="N943" s="5" t="e">
        <f t="shared" si="78"/>
        <v>#N/A</v>
      </c>
      <c r="O943" s="6" t="str">
        <f t="shared" si="79"/>
        <v/>
      </c>
    </row>
    <row r="944" spans="8:15" ht="16.5" thickTop="1" thickBot="1" x14ac:dyDescent="0.3">
      <c r="H944" s="11">
        <f t="shared" si="77"/>
        <v>126</v>
      </c>
      <c r="I944" s="10"/>
      <c r="J944" s="9" t="e">
        <f t="shared" si="80"/>
        <v>#N/A</v>
      </c>
      <c r="K944" s="7"/>
      <c r="L944" s="3"/>
      <c r="M944" s="4" t="e">
        <f t="shared" si="81"/>
        <v>#N/A</v>
      </c>
      <c r="N944" s="5" t="e">
        <f t="shared" si="78"/>
        <v>#N/A</v>
      </c>
      <c r="O944" s="6" t="str">
        <f t="shared" si="79"/>
        <v/>
      </c>
    </row>
    <row r="945" spans="8:15" ht="16.5" thickTop="1" thickBot="1" x14ac:dyDescent="0.3">
      <c r="H945" s="11">
        <f t="shared" si="77"/>
        <v>127</v>
      </c>
      <c r="I945" s="10"/>
      <c r="J945" s="9" t="e">
        <f t="shared" si="80"/>
        <v>#N/A</v>
      </c>
      <c r="K945" s="7"/>
      <c r="L945" s="3"/>
      <c r="M945" s="4" t="e">
        <f t="shared" si="81"/>
        <v>#N/A</v>
      </c>
      <c r="N945" s="5" t="e">
        <f t="shared" si="78"/>
        <v>#N/A</v>
      </c>
      <c r="O945" s="6" t="str">
        <f t="shared" si="79"/>
        <v/>
      </c>
    </row>
    <row r="946" spans="8:15" ht="16.5" thickTop="1" thickBot="1" x14ac:dyDescent="0.3">
      <c r="H946" s="11">
        <f t="shared" si="77"/>
        <v>128</v>
      </c>
      <c r="I946" s="10"/>
      <c r="J946" s="9" t="e">
        <f t="shared" si="80"/>
        <v>#N/A</v>
      </c>
      <c r="K946" s="7"/>
      <c r="L946" s="3"/>
      <c r="M946" s="4" t="e">
        <f t="shared" si="81"/>
        <v>#N/A</v>
      </c>
      <c r="N946" s="5" t="e">
        <f t="shared" si="78"/>
        <v>#N/A</v>
      </c>
      <c r="O946" s="6" t="str">
        <f t="shared" si="79"/>
        <v/>
      </c>
    </row>
    <row r="947" spans="8:15" ht="16.5" thickTop="1" thickBot="1" x14ac:dyDescent="0.3">
      <c r="H947" s="11">
        <f t="shared" si="77"/>
        <v>129</v>
      </c>
      <c r="I947" s="10"/>
      <c r="J947" s="9" t="e">
        <f t="shared" si="80"/>
        <v>#N/A</v>
      </c>
      <c r="K947" s="7"/>
      <c r="L947" s="3"/>
      <c r="M947" s="4" t="e">
        <f t="shared" si="81"/>
        <v>#N/A</v>
      </c>
      <c r="N947" s="5" t="e">
        <f t="shared" si="78"/>
        <v>#N/A</v>
      </c>
      <c r="O947" s="6" t="str">
        <f t="shared" si="79"/>
        <v/>
      </c>
    </row>
    <row r="948" spans="8:15" ht="16.5" thickTop="1" thickBot="1" x14ac:dyDescent="0.3">
      <c r="H948" s="11">
        <f t="shared" si="77"/>
        <v>130</v>
      </c>
      <c r="I948" s="10"/>
      <c r="J948" s="9" t="e">
        <f t="shared" si="80"/>
        <v>#N/A</v>
      </c>
      <c r="K948" s="7"/>
      <c r="L948" s="3"/>
      <c r="M948" s="4" t="e">
        <f t="shared" si="81"/>
        <v>#N/A</v>
      </c>
      <c r="N948" s="5" t="e">
        <f t="shared" si="78"/>
        <v>#N/A</v>
      </c>
      <c r="O948" s="6" t="str">
        <f t="shared" si="79"/>
        <v/>
      </c>
    </row>
    <row r="949" spans="8:15" ht="16.5" thickTop="1" thickBot="1" x14ac:dyDescent="0.3">
      <c r="H949" s="11">
        <f t="shared" si="77"/>
        <v>131</v>
      </c>
      <c r="I949" s="10"/>
      <c r="J949" s="9" t="e">
        <f t="shared" si="80"/>
        <v>#N/A</v>
      </c>
      <c r="K949" s="7"/>
      <c r="L949" s="3"/>
      <c r="M949" s="4" t="e">
        <f t="shared" si="81"/>
        <v>#N/A</v>
      </c>
      <c r="N949" s="5" t="e">
        <f t="shared" si="78"/>
        <v>#N/A</v>
      </c>
      <c r="O949" s="6" t="str">
        <f t="shared" si="79"/>
        <v/>
      </c>
    </row>
    <row r="950" spans="8:15" ht="16.5" thickTop="1" thickBot="1" x14ac:dyDescent="0.3">
      <c r="H950" s="11">
        <f t="shared" si="77"/>
        <v>132</v>
      </c>
      <c r="I950" s="10"/>
      <c r="J950" s="9" t="e">
        <f t="shared" si="80"/>
        <v>#N/A</v>
      </c>
      <c r="K950" s="7"/>
      <c r="L950" s="3"/>
      <c r="M950" s="4" t="e">
        <f t="shared" si="81"/>
        <v>#N/A</v>
      </c>
      <c r="N950" s="5" t="e">
        <f t="shared" si="78"/>
        <v>#N/A</v>
      </c>
      <c r="O950" s="6" t="str">
        <f t="shared" si="79"/>
        <v/>
      </c>
    </row>
    <row r="951" spans="8:15" ht="16.5" thickTop="1" thickBot="1" x14ac:dyDescent="0.3">
      <c r="H951" s="11">
        <f t="shared" si="77"/>
        <v>133</v>
      </c>
      <c r="I951" s="10"/>
      <c r="J951" s="9" t="e">
        <f t="shared" si="80"/>
        <v>#N/A</v>
      </c>
      <c r="K951" s="7"/>
      <c r="L951" s="3"/>
      <c r="M951" s="4" t="e">
        <f t="shared" si="81"/>
        <v>#N/A</v>
      </c>
      <c r="N951" s="5" t="e">
        <f t="shared" si="78"/>
        <v>#N/A</v>
      </c>
      <c r="O951" s="6" t="str">
        <f t="shared" si="79"/>
        <v/>
      </c>
    </row>
    <row r="952" spans="8:15" ht="16.5" thickTop="1" thickBot="1" x14ac:dyDescent="0.3">
      <c r="H952" s="11">
        <f t="shared" si="77"/>
        <v>134</v>
      </c>
      <c r="I952" s="10"/>
      <c r="J952" s="9" t="e">
        <f t="shared" si="80"/>
        <v>#N/A</v>
      </c>
      <c r="K952" s="7"/>
      <c r="L952" s="3"/>
      <c r="M952" s="4" t="e">
        <f t="shared" si="81"/>
        <v>#N/A</v>
      </c>
      <c r="N952" s="5" t="e">
        <f t="shared" si="78"/>
        <v>#N/A</v>
      </c>
      <c r="O952" s="6" t="str">
        <f t="shared" si="79"/>
        <v/>
      </c>
    </row>
    <row r="953" spans="8:15" ht="16.5" thickTop="1" thickBot="1" x14ac:dyDescent="0.3">
      <c r="H953" s="11">
        <f t="shared" si="77"/>
        <v>135</v>
      </c>
      <c r="I953" s="10"/>
      <c r="J953" s="9" t="e">
        <f t="shared" si="80"/>
        <v>#N/A</v>
      </c>
      <c r="K953" s="7"/>
      <c r="L953" s="3"/>
      <c r="M953" s="4" t="e">
        <f t="shared" si="81"/>
        <v>#N/A</v>
      </c>
      <c r="N953" s="5" t="e">
        <f t="shared" si="78"/>
        <v>#N/A</v>
      </c>
      <c r="O953" s="6" t="str">
        <f t="shared" si="79"/>
        <v/>
      </c>
    </row>
    <row r="954" spans="8:15" ht="16.5" thickTop="1" thickBot="1" x14ac:dyDescent="0.3">
      <c r="H954" s="11">
        <f t="shared" si="77"/>
        <v>136</v>
      </c>
      <c r="I954" s="10"/>
      <c r="J954" s="9" t="e">
        <f t="shared" si="80"/>
        <v>#N/A</v>
      </c>
      <c r="K954" s="7"/>
      <c r="L954" s="3"/>
      <c r="M954" s="4" t="e">
        <f t="shared" si="81"/>
        <v>#N/A</v>
      </c>
      <c r="N954" s="5" t="e">
        <f t="shared" si="78"/>
        <v>#N/A</v>
      </c>
      <c r="O954" s="6" t="str">
        <f t="shared" si="79"/>
        <v/>
      </c>
    </row>
    <row r="955" spans="8:15" ht="16.5" thickTop="1" thickBot="1" x14ac:dyDescent="0.3">
      <c r="H955" s="11">
        <f t="shared" si="77"/>
        <v>137</v>
      </c>
      <c r="I955" s="10"/>
      <c r="J955" s="9" t="e">
        <f t="shared" si="80"/>
        <v>#N/A</v>
      </c>
      <c r="K955" s="7"/>
      <c r="L955" s="3"/>
      <c r="M955" s="4" t="e">
        <f t="shared" si="81"/>
        <v>#N/A</v>
      </c>
      <c r="N955" s="5" t="e">
        <f t="shared" si="78"/>
        <v>#N/A</v>
      </c>
      <c r="O955" s="6" t="str">
        <f t="shared" si="79"/>
        <v/>
      </c>
    </row>
    <row r="956" spans="8:15" ht="16.5" thickTop="1" thickBot="1" x14ac:dyDescent="0.3">
      <c r="H956" s="11">
        <f t="shared" si="77"/>
        <v>138</v>
      </c>
      <c r="I956" s="10"/>
      <c r="J956" s="9" t="e">
        <f t="shared" si="80"/>
        <v>#N/A</v>
      </c>
      <c r="K956" s="7"/>
      <c r="L956" s="3"/>
      <c r="M956" s="4" t="e">
        <f t="shared" si="81"/>
        <v>#N/A</v>
      </c>
      <c r="N956" s="5" t="e">
        <f t="shared" si="78"/>
        <v>#N/A</v>
      </c>
      <c r="O956" s="6" t="str">
        <f t="shared" si="79"/>
        <v/>
      </c>
    </row>
    <row r="957" spans="8:15" ht="16.5" thickTop="1" thickBot="1" x14ac:dyDescent="0.3">
      <c r="H957" s="11">
        <f t="shared" si="77"/>
        <v>139</v>
      </c>
      <c r="I957" s="10"/>
      <c r="J957" s="9" t="e">
        <f t="shared" si="80"/>
        <v>#N/A</v>
      </c>
      <c r="K957" s="7"/>
      <c r="L957" s="3"/>
      <c r="M957" s="4" t="e">
        <f t="shared" si="81"/>
        <v>#N/A</v>
      </c>
      <c r="N957" s="5" t="e">
        <f t="shared" si="78"/>
        <v>#N/A</v>
      </c>
      <c r="O957" s="6" t="str">
        <f t="shared" si="79"/>
        <v/>
      </c>
    </row>
    <row r="958" spans="8:15" ht="16.5" thickTop="1" thickBot="1" x14ac:dyDescent="0.3">
      <c r="H958" s="11">
        <f t="shared" si="77"/>
        <v>140</v>
      </c>
      <c r="I958" s="10"/>
      <c r="J958" s="9" t="e">
        <f t="shared" si="80"/>
        <v>#N/A</v>
      </c>
      <c r="K958" s="7"/>
      <c r="L958" s="3"/>
      <c r="M958" s="4" t="e">
        <f t="shared" si="81"/>
        <v>#N/A</v>
      </c>
      <c r="N958" s="5" t="e">
        <f t="shared" si="78"/>
        <v>#N/A</v>
      </c>
      <c r="O958" s="6" t="str">
        <f t="shared" si="79"/>
        <v/>
      </c>
    </row>
    <row r="959" spans="8:15" ht="16.5" thickTop="1" thickBot="1" x14ac:dyDescent="0.3">
      <c r="H959" s="11">
        <f t="shared" si="77"/>
        <v>141</v>
      </c>
      <c r="I959" s="10"/>
      <c r="J959" s="9" t="e">
        <f t="shared" si="80"/>
        <v>#N/A</v>
      </c>
      <c r="K959" s="7"/>
      <c r="L959" s="3"/>
      <c r="M959" s="4" t="e">
        <f t="shared" si="81"/>
        <v>#N/A</v>
      </c>
      <c r="N959" s="5" t="e">
        <f t="shared" si="78"/>
        <v>#N/A</v>
      </c>
      <c r="O959" s="6" t="str">
        <f t="shared" si="79"/>
        <v/>
      </c>
    </row>
    <row r="960" spans="8:15" ht="16.5" thickTop="1" thickBot="1" x14ac:dyDescent="0.3">
      <c r="H960" s="11">
        <f t="shared" si="77"/>
        <v>142</v>
      </c>
      <c r="I960" s="10"/>
      <c r="J960" s="9" t="e">
        <f t="shared" si="80"/>
        <v>#N/A</v>
      </c>
      <c r="K960" s="7"/>
      <c r="L960" s="3"/>
      <c r="M960" s="4" t="e">
        <f t="shared" si="81"/>
        <v>#N/A</v>
      </c>
      <c r="N960" s="5" t="e">
        <f t="shared" si="78"/>
        <v>#N/A</v>
      </c>
      <c r="O960" s="6" t="str">
        <f t="shared" si="79"/>
        <v/>
      </c>
    </row>
    <row r="961" spans="8:15" ht="16.5" thickTop="1" thickBot="1" x14ac:dyDescent="0.3">
      <c r="H961" s="11">
        <f t="shared" si="77"/>
        <v>143</v>
      </c>
      <c r="I961" s="10"/>
      <c r="J961" s="9" t="e">
        <f t="shared" si="80"/>
        <v>#N/A</v>
      </c>
      <c r="K961" s="7"/>
      <c r="L961" s="3"/>
      <c r="M961" s="4" t="e">
        <f t="shared" si="81"/>
        <v>#N/A</v>
      </c>
      <c r="N961" s="5" t="e">
        <f t="shared" si="78"/>
        <v>#N/A</v>
      </c>
      <c r="O961" s="6" t="str">
        <f t="shared" si="79"/>
        <v/>
      </c>
    </row>
    <row r="962" spans="8:15" ht="16.5" thickTop="1" thickBot="1" x14ac:dyDescent="0.3">
      <c r="H962" s="11">
        <f t="shared" si="77"/>
        <v>144</v>
      </c>
      <c r="I962" s="10"/>
      <c r="J962" s="9" t="e">
        <f t="shared" si="80"/>
        <v>#N/A</v>
      </c>
      <c r="K962" s="7"/>
      <c r="L962" s="3"/>
      <c r="M962" s="4" t="e">
        <f t="shared" si="81"/>
        <v>#N/A</v>
      </c>
      <c r="N962" s="5" t="e">
        <f t="shared" si="78"/>
        <v>#N/A</v>
      </c>
      <c r="O962" s="6" t="str">
        <f t="shared" si="79"/>
        <v/>
      </c>
    </row>
    <row r="963" spans="8:15" ht="16.5" thickTop="1" thickBot="1" x14ac:dyDescent="0.3">
      <c r="H963" s="11">
        <f t="shared" ref="H963:H1026" si="82">IF(I963=I962,H962+1,1)</f>
        <v>145</v>
      </c>
      <c r="I963" s="10"/>
      <c r="J963" s="9" t="e">
        <f t="shared" si="80"/>
        <v>#N/A</v>
      </c>
      <c r="K963" s="7"/>
      <c r="L963" s="3"/>
      <c r="M963" s="4" t="e">
        <f t="shared" si="81"/>
        <v>#N/A</v>
      </c>
      <c r="N963" s="5" t="e">
        <f t="shared" ref="N963:N1026" si="83">L963*M963*0.01</f>
        <v>#N/A</v>
      </c>
      <c r="O963" s="6" t="str">
        <f t="shared" ref="O963:O1026" si="84">IF(H963&lt;&gt;1,"",SUMIF(I963:I1018,I963,N963:N1018))</f>
        <v/>
      </c>
    </row>
    <row r="964" spans="8:15" ht="16.5" thickTop="1" thickBot="1" x14ac:dyDescent="0.3">
      <c r="H964" s="11">
        <f t="shared" si="82"/>
        <v>146</v>
      </c>
      <c r="I964" s="10"/>
      <c r="J964" s="9" t="e">
        <f t="shared" ref="J964:J968" si="85">INDEX(A:A,MATCH(PROPER(TRIM(K964)),B:B,0))</f>
        <v>#N/A</v>
      </c>
      <c r="K964" s="7"/>
      <c r="L964" s="3"/>
      <c r="M964" s="4" t="e">
        <f t="shared" si="81"/>
        <v>#N/A</v>
      </c>
      <c r="N964" s="5" t="e">
        <f t="shared" si="83"/>
        <v>#N/A</v>
      </c>
      <c r="O964" s="6" t="str">
        <f t="shared" si="84"/>
        <v/>
      </c>
    </row>
    <row r="965" spans="8:15" ht="16.5" thickTop="1" thickBot="1" x14ac:dyDescent="0.3">
      <c r="H965" s="11">
        <f t="shared" si="82"/>
        <v>147</v>
      </c>
      <c r="I965" s="10"/>
      <c r="J965" s="9" t="e">
        <f t="shared" si="85"/>
        <v>#N/A</v>
      </c>
      <c r="K965" s="7"/>
      <c r="L965" s="3"/>
      <c r="M965" s="4" t="e">
        <f t="shared" si="81"/>
        <v>#N/A</v>
      </c>
      <c r="N965" s="5" t="e">
        <f t="shared" si="83"/>
        <v>#N/A</v>
      </c>
      <c r="O965" s="6" t="str">
        <f t="shared" si="84"/>
        <v/>
      </c>
    </row>
    <row r="966" spans="8:15" ht="16.5" thickTop="1" thickBot="1" x14ac:dyDescent="0.3">
      <c r="H966" s="11">
        <f t="shared" si="82"/>
        <v>148</v>
      </c>
      <c r="I966" s="10"/>
      <c r="J966" s="9" t="e">
        <f t="shared" si="85"/>
        <v>#N/A</v>
      </c>
      <c r="K966" s="7"/>
      <c r="L966" s="3"/>
      <c r="M966" s="4" t="e">
        <f t="shared" si="81"/>
        <v>#N/A</v>
      </c>
      <c r="N966" s="5" t="e">
        <f t="shared" si="83"/>
        <v>#N/A</v>
      </c>
      <c r="O966" s="6" t="str">
        <f t="shared" si="84"/>
        <v/>
      </c>
    </row>
    <row r="967" spans="8:15" ht="16.5" thickTop="1" thickBot="1" x14ac:dyDescent="0.3">
      <c r="H967" s="11">
        <f t="shared" si="82"/>
        <v>149</v>
      </c>
      <c r="I967" s="10"/>
      <c r="J967" s="9" t="e">
        <f t="shared" si="85"/>
        <v>#N/A</v>
      </c>
      <c r="K967" s="7"/>
      <c r="L967" s="3"/>
      <c r="M967" s="4" t="e">
        <f t="shared" si="81"/>
        <v>#N/A</v>
      </c>
      <c r="N967" s="5" t="e">
        <f t="shared" si="83"/>
        <v>#N/A</v>
      </c>
      <c r="O967" s="6" t="str">
        <f t="shared" si="84"/>
        <v/>
      </c>
    </row>
    <row r="968" spans="8:15" ht="16.5" thickTop="1" thickBot="1" x14ac:dyDescent="0.3">
      <c r="H968" s="11">
        <f t="shared" si="82"/>
        <v>150</v>
      </c>
      <c r="I968" s="10"/>
      <c r="J968" s="9" t="e">
        <f t="shared" si="85"/>
        <v>#N/A</v>
      </c>
      <c r="K968" s="7"/>
      <c r="L968" s="3"/>
      <c r="M968" s="4" t="e">
        <f t="shared" si="81"/>
        <v>#N/A</v>
      </c>
      <c r="N968" s="5" t="e">
        <f t="shared" si="83"/>
        <v>#N/A</v>
      </c>
      <c r="O968" s="6" t="str">
        <f t="shared" si="84"/>
        <v/>
      </c>
    </row>
    <row r="969" spans="8:15" ht="16.5" thickTop="1" thickBot="1" x14ac:dyDescent="0.3">
      <c r="H969" s="11">
        <f t="shared" si="82"/>
        <v>151</v>
      </c>
      <c r="I969" s="10"/>
      <c r="J969" s="9" t="e">
        <f t="shared" ref="J969:J1027" si="86">INDEX(A:A,MATCH(PROPER(TRIM(K969)),B:B,0))</f>
        <v>#N/A</v>
      </c>
      <c r="K969" s="7"/>
      <c r="L969" s="3"/>
      <c r="M969" s="4" t="e">
        <f t="shared" si="81"/>
        <v>#N/A</v>
      </c>
      <c r="N969" s="5" t="e">
        <f t="shared" si="83"/>
        <v>#N/A</v>
      </c>
      <c r="O969" s="6" t="str">
        <f t="shared" si="84"/>
        <v/>
      </c>
    </row>
    <row r="970" spans="8:15" ht="16.5" thickTop="1" thickBot="1" x14ac:dyDescent="0.3">
      <c r="H970" s="11">
        <f t="shared" si="82"/>
        <v>152</v>
      </c>
      <c r="I970" s="10"/>
      <c r="J970" s="9" t="e">
        <f t="shared" si="86"/>
        <v>#N/A</v>
      </c>
      <c r="K970" s="7"/>
      <c r="L970" s="3"/>
      <c r="M970" s="4" t="e">
        <f t="shared" si="81"/>
        <v>#N/A</v>
      </c>
      <c r="N970" s="5" t="e">
        <f t="shared" si="83"/>
        <v>#N/A</v>
      </c>
      <c r="O970" s="6" t="str">
        <f t="shared" si="84"/>
        <v/>
      </c>
    </row>
    <row r="971" spans="8:15" ht="16.5" thickTop="1" thickBot="1" x14ac:dyDescent="0.3">
      <c r="H971" s="11">
        <f t="shared" si="82"/>
        <v>153</v>
      </c>
      <c r="I971" s="10"/>
      <c r="J971" s="9" t="e">
        <f t="shared" si="86"/>
        <v>#N/A</v>
      </c>
      <c r="K971" s="7"/>
      <c r="L971" s="3"/>
      <c r="M971" s="4" t="e">
        <f t="shared" si="81"/>
        <v>#N/A</v>
      </c>
      <c r="N971" s="5" t="e">
        <f t="shared" si="83"/>
        <v>#N/A</v>
      </c>
      <c r="O971" s="6" t="str">
        <f t="shared" si="84"/>
        <v/>
      </c>
    </row>
    <row r="972" spans="8:15" ht="16.5" thickTop="1" thickBot="1" x14ac:dyDescent="0.3">
      <c r="H972" s="11">
        <f t="shared" si="82"/>
        <v>154</v>
      </c>
      <c r="I972" s="10"/>
      <c r="J972" s="9" t="e">
        <f t="shared" si="86"/>
        <v>#N/A</v>
      </c>
      <c r="K972" s="7"/>
      <c r="L972" s="3"/>
      <c r="M972" s="4" t="e">
        <f t="shared" si="81"/>
        <v>#N/A</v>
      </c>
      <c r="N972" s="5" t="e">
        <f t="shared" si="83"/>
        <v>#N/A</v>
      </c>
      <c r="O972" s="6" t="str">
        <f t="shared" si="84"/>
        <v/>
      </c>
    </row>
    <row r="973" spans="8:15" ht="16.5" thickTop="1" thickBot="1" x14ac:dyDescent="0.3">
      <c r="H973" s="11">
        <f t="shared" si="82"/>
        <v>155</v>
      </c>
      <c r="I973" s="10"/>
      <c r="J973" s="9" t="e">
        <f t="shared" si="86"/>
        <v>#N/A</v>
      </c>
      <c r="K973" s="7"/>
      <c r="L973" s="3"/>
      <c r="M973" s="4" t="e">
        <f t="shared" si="81"/>
        <v>#N/A</v>
      </c>
      <c r="N973" s="5" t="e">
        <f t="shared" si="83"/>
        <v>#N/A</v>
      </c>
      <c r="O973" s="6" t="str">
        <f t="shared" si="84"/>
        <v/>
      </c>
    </row>
    <row r="974" spans="8:15" ht="16.5" thickTop="1" thickBot="1" x14ac:dyDescent="0.3">
      <c r="H974" s="11">
        <f t="shared" si="82"/>
        <v>156</v>
      </c>
      <c r="I974" s="10"/>
      <c r="J974" s="9" t="e">
        <f t="shared" si="86"/>
        <v>#N/A</v>
      </c>
      <c r="K974" s="7"/>
      <c r="L974" s="3"/>
      <c r="M974" s="4" t="e">
        <f t="shared" si="81"/>
        <v>#N/A</v>
      </c>
      <c r="N974" s="5" t="e">
        <f t="shared" si="83"/>
        <v>#N/A</v>
      </c>
      <c r="O974" s="6" t="str">
        <f t="shared" si="84"/>
        <v/>
      </c>
    </row>
    <row r="975" spans="8:15" ht="16.5" thickTop="1" thickBot="1" x14ac:dyDescent="0.3">
      <c r="H975" s="11">
        <f t="shared" si="82"/>
        <v>157</v>
      </c>
      <c r="I975" s="10"/>
      <c r="J975" s="9" t="e">
        <f t="shared" si="86"/>
        <v>#N/A</v>
      </c>
      <c r="K975" s="7"/>
      <c r="L975" s="3"/>
      <c r="M975" s="4" t="e">
        <f t="shared" si="81"/>
        <v>#N/A</v>
      </c>
      <c r="N975" s="5" t="e">
        <f t="shared" si="83"/>
        <v>#N/A</v>
      </c>
      <c r="O975" s="6" t="str">
        <f t="shared" si="84"/>
        <v/>
      </c>
    </row>
    <row r="976" spans="8:15" ht="16.5" thickTop="1" thickBot="1" x14ac:dyDescent="0.3">
      <c r="H976" s="11">
        <f t="shared" si="82"/>
        <v>158</v>
      </c>
      <c r="I976" s="10"/>
      <c r="J976" s="9" t="e">
        <f t="shared" si="86"/>
        <v>#N/A</v>
      </c>
      <c r="K976" s="7"/>
      <c r="L976" s="3"/>
      <c r="M976" s="4" t="e">
        <f t="shared" si="81"/>
        <v>#N/A</v>
      </c>
      <c r="N976" s="5" t="e">
        <f t="shared" si="83"/>
        <v>#N/A</v>
      </c>
      <c r="O976" s="6" t="str">
        <f t="shared" si="84"/>
        <v/>
      </c>
    </row>
    <row r="977" spans="8:15" ht="16.5" thickTop="1" thickBot="1" x14ac:dyDescent="0.3">
      <c r="H977" s="11">
        <f t="shared" si="82"/>
        <v>159</v>
      </c>
      <c r="I977" s="10"/>
      <c r="J977" s="9" t="e">
        <f t="shared" si="86"/>
        <v>#N/A</v>
      </c>
      <c r="K977" s="7"/>
      <c r="L977" s="3"/>
      <c r="M977" s="4" t="e">
        <f t="shared" si="81"/>
        <v>#N/A</v>
      </c>
      <c r="N977" s="5" t="e">
        <f t="shared" si="83"/>
        <v>#N/A</v>
      </c>
      <c r="O977" s="6" t="str">
        <f t="shared" si="84"/>
        <v/>
      </c>
    </row>
    <row r="978" spans="8:15" ht="16.5" thickTop="1" thickBot="1" x14ac:dyDescent="0.3">
      <c r="H978" s="11">
        <f t="shared" si="82"/>
        <v>160</v>
      </c>
      <c r="I978" s="10"/>
      <c r="J978" s="9" t="e">
        <f t="shared" si="86"/>
        <v>#N/A</v>
      </c>
      <c r="K978" s="7"/>
      <c r="L978" s="3"/>
      <c r="M978" s="4" t="e">
        <f t="shared" si="81"/>
        <v>#N/A</v>
      </c>
      <c r="N978" s="5" t="e">
        <f t="shared" si="83"/>
        <v>#N/A</v>
      </c>
      <c r="O978" s="6" t="str">
        <f t="shared" si="84"/>
        <v/>
      </c>
    </row>
    <row r="979" spans="8:15" ht="16.5" thickTop="1" thickBot="1" x14ac:dyDescent="0.3">
      <c r="H979" s="11">
        <f t="shared" si="82"/>
        <v>161</v>
      </c>
      <c r="I979" s="10"/>
      <c r="J979" s="9" t="e">
        <f t="shared" si="86"/>
        <v>#N/A</v>
      </c>
      <c r="K979" s="7"/>
      <c r="L979" s="3"/>
      <c r="M979" s="4" t="e">
        <f t="shared" si="81"/>
        <v>#N/A</v>
      </c>
      <c r="N979" s="5" t="e">
        <f t="shared" si="83"/>
        <v>#N/A</v>
      </c>
      <c r="O979" s="6" t="str">
        <f t="shared" si="84"/>
        <v/>
      </c>
    </row>
    <row r="980" spans="8:15" ht="16.5" thickTop="1" thickBot="1" x14ac:dyDescent="0.3">
      <c r="H980" s="11">
        <f t="shared" si="82"/>
        <v>162</v>
      </c>
      <c r="I980" s="10"/>
      <c r="J980" s="9" t="e">
        <f t="shared" si="86"/>
        <v>#N/A</v>
      </c>
      <c r="K980" s="7"/>
      <c r="L980" s="3"/>
      <c r="M980" s="4" t="e">
        <f t="shared" si="81"/>
        <v>#N/A</v>
      </c>
      <c r="N980" s="5" t="e">
        <f t="shared" si="83"/>
        <v>#N/A</v>
      </c>
      <c r="O980" s="6" t="str">
        <f t="shared" si="84"/>
        <v/>
      </c>
    </row>
    <row r="981" spans="8:15" ht="16.5" thickTop="1" thickBot="1" x14ac:dyDescent="0.3">
      <c r="H981" s="11">
        <f t="shared" si="82"/>
        <v>163</v>
      </c>
      <c r="I981" s="10"/>
      <c r="J981" s="9" t="e">
        <f t="shared" si="86"/>
        <v>#N/A</v>
      </c>
      <c r="K981" s="7"/>
      <c r="L981" s="3"/>
      <c r="M981" s="4" t="e">
        <f t="shared" si="81"/>
        <v>#N/A</v>
      </c>
      <c r="N981" s="5" t="e">
        <f t="shared" si="83"/>
        <v>#N/A</v>
      </c>
      <c r="O981" s="6" t="str">
        <f t="shared" si="84"/>
        <v/>
      </c>
    </row>
    <row r="982" spans="8:15" ht="16.5" thickTop="1" thickBot="1" x14ac:dyDescent="0.3">
      <c r="H982" s="11">
        <f t="shared" si="82"/>
        <v>164</v>
      </c>
      <c r="I982" s="10"/>
      <c r="J982" s="9" t="e">
        <f t="shared" si="86"/>
        <v>#N/A</v>
      </c>
      <c r="K982" s="7"/>
      <c r="L982" s="3"/>
      <c r="M982" s="4" t="e">
        <f t="shared" si="81"/>
        <v>#N/A</v>
      </c>
      <c r="N982" s="5" t="e">
        <f t="shared" si="83"/>
        <v>#N/A</v>
      </c>
      <c r="O982" s="6" t="str">
        <f t="shared" si="84"/>
        <v/>
      </c>
    </row>
    <row r="983" spans="8:15" ht="16.5" thickTop="1" thickBot="1" x14ac:dyDescent="0.3">
      <c r="H983" s="11">
        <f t="shared" si="82"/>
        <v>165</v>
      </c>
      <c r="I983" s="10"/>
      <c r="J983" s="9" t="e">
        <f t="shared" si="86"/>
        <v>#N/A</v>
      </c>
      <c r="K983" s="7"/>
      <c r="L983" s="3"/>
      <c r="M983" s="4" t="e">
        <f t="shared" si="81"/>
        <v>#N/A</v>
      </c>
      <c r="N983" s="5" t="e">
        <f t="shared" si="83"/>
        <v>#N/A</v>
      </c>
      <c r="O983" s="6" t="str">
        <f t="shared" si="84"/>
        <v/>
      </c>
    </row>
    <row r="984" spans="8:15" ht="16.5" thickTop="1" thickBot="1" x14ac:dyDescent="0.3">
      <c r="H984" s="11">
        <f t="shared" si="82"/>
        <v>166</v>
      </c>
      <c r="I984" s="10"/>
      <c r="J984" s="9" t="e">
        <f t="shared" si="86"/>
        <v>#N/A</v>
      </c>
      <c r="K984" s="7"/>
      <c r="L984" s="3"/>
      <c r="M984" s="4" t="e">
        <f t="shared" si="81"/>
        <v>#N/A</v>
      </c>
      <c r="N984" s="5" t="e">
        <f t="shared" si="83"/>
        <v>#N/A</v>
      </c>
      <c r="O984" s="6" t="str">
        <f t="shared" si="84"/>
        <v/>
      </c>
    </row>
    <row r="985" spans="8:15" ht="16.5" thickTop="1" thickBot="1" x14ac:dyDescent="0.3">
      <c r="H985" s="11">
        <f t="shared" si="82"/>
        <v>167</v>
      </c>
      <c r="I985" s="10"/>
      <c r="J985" s="9" t="e">
        <f t="shared" si="86"/>
        <v>#N/A</v>
      </c>
      <c r="K985" s="7"/>
      <c r="L985" s="3"/>
      <c r="M985" s="4" t="e">
        <f t="shared" si="81"/>
        <v>#N/A</v>
      </c>
      <c r="N985" s="5" t="e">
        <f t="shared" si="83"/>
        <v>#N/A</v>
      </c>
      <c r="O985" s="6" t="str">
        <f t="shared" si="84"/>
        <v/>
      </c>
    </row>
    <row r="986" spans="8:15" ht="16.5" thickTop="1" thickBot="1" x14ac:dyDescent="0.3">
      <c r="H986" s="11">
        <f t="shared" si="82"/>
        <v>168</v>
      </c>
      <c r="I986" s="10"/>
      <c r="J986" s="9" t="e">
        <f t="shared" si="86"/>
        <v>#N/A</v>
      </c>
      <c r="K986" s="7"/>
      <c r="L986" s="3"/>
      <c r="M986" s="4" t="e">
        <f t="shared" si="81"/>
        <v>#N/A</v>
      </c>
      <c r="N986" s="5" t="e">
        <f t="shared" si="83"/>
        <v>#N/A</v>
      </c>
      <c r="O986" s="6" t="str">
        <f t="shared" si="84"/>
        <v/>
      </c>
    </row>
    <row r="987" spans="8:15" ht="16.5" thickTop="1" thickBot="1" x14ac:dyDescent="0.3">
      <c r="H987" s="11">
        <f t="shared" si="82"/>
        <v>169</v>
      </c>
      <c r="I987" s="10"/>
      <c r="J987" s="9" t="e">
        <f t="shared" si="86"/>
        <v>#N/A</v>
      </c>
      <c r="K987" s="7"/>
      <c r="L987" s="3"/>
      <c r="M987" s="4" t="e">
        <f t="shared" ref="M987:M1050" si="87">VLOOKUP(J987,$A:$C,3,FALSE)</f>
        <v>#N/A</v>
      </c>
      <c r="N987" s="5" t="e">
        <f t="shared" si="83"/>
        <v>#N/A</v>
      </c>
      <c r="O987" s="6" t="str">
        <f t="shared" si="84"/>
        <v/>
      </c>
    </row>
    <row r="988" spans="8:15" ht="16.5" thickTop="1" thickBot="1" x14ac:dyDescent="0.3">
      <c r="H988" s="11">
        <f t="shared" si="82"/>
        <v>170</v>
      </c>
      <c r="I988" s="10"/>
      <c r="J988" s="9" t="e">
        <f t="shared" si="86"/>
        <v>#N/A</v>
      </c>
      <c r="K988" s="7"/>
      <c r="L988" s="3"/>
      <c r="M988" s="4" t="e">
        <f t="shared" si="87"/>
        <v>#N/A</v>
      </c>
      <c r="N988" s="5" t="e">
        <f t="shared" si="83"/>
        <v>#N/A</v>
      </c>
      <c r="O988" s="6" t="str">
        <f t="shared" si="84"/>
        <v/>
      </c>
    </row>
    <row r="989" spans="8:15" ht="16.5" thickTop="1" thickBot="1" x14ac:dyDescent="0.3">
      <c r="H989" s="11">
        <f t="shared" si="82"/>
        <v>171</v>
      </c>
      <c r="I989" s="10"/>
      <c r="J989" s="9" t="e">
        <f t="shared" si="86"/>
        <v>#N/A</v>
      </c>
      <c r="K989" s="7"/>
      <c r="L989" s="3"/>
      <c r="M989" s="4" t="e">
        <f t="shared" si="87"/>
        <v>#N/A</v>
      </c>
      <c r="N989" s="5" t="e">
        <f t="shared" si="83"/>
        <v>#N/A</v>
      </c>
      <c r="O989" s="6" t="str">
        <f t="shared" si="84"/>
        <v/>
      </c>
    </row>
    <row r="990" spans="8:15" ht="16.5" thickTop="1" thickBot="1" x14ac:dyDescent="0.3">
      <c r="H990" s="11">
        <f t="shared" si="82"/>
        <v>172</v>
      </c>
      <c r="I990" s="10"/>
      <c r="J990" s="9" t="e">
        <f t="shared" si="86"/>
        <v>#N/A</v>
      </c>
      <c r="K990" s="7"/>
      <c r="L990" s="3"/>
      <c r="M990" s="4" t="e">
        <f t="shared" si="87"/>
        <v>#N/A</v>
      </c>
      <c r="N990" s="5" t="e">
        <f t="shared" si="83"/>
        <v>#N/A</v>
      </c>
      <c r="O990" s="6" t="str">
        <f t="shared" si="84"/>
        <v/>
      </c>
    </row>
    <row r="991" spans="8:15" ht="16.5" thickTop="1" thickBot="1" x14ac:dyDescent="0.3">
      <c r="H991" s="11">
        <f t="shared" si="82"/>
        <v>173</v>
      </c>
      <c r="I991" s="10"/>
      <c r="J991" s="9" t="e">
        <f t="shared" si="86"/>
        <v>#N/A</v>
      </c>
      <c r="K991" s="7"/>
      <c r="L991" s="3"/>
      <c r="M991" s="4" t="e">
        <f t="shared" si="87"/>
        <v>#N/A</v>
      </c>
      <c r="N991" s="5" t="e">
        <f t="shared" si="83"/>
        <v>#N/A</v>
      </c>
      <c r="O991" s="6" t="str">
        <f t="shared" si="84"/>
        <v/>
      </c>
    </row>
    <row r="992" spans="8:15" ht="16.5" thickTop="1" thickBot="1" x14ac:dyDescent="0.3">
      <c r="H992" s="11">
        <f t="shared" si="82"/>
        <v>174</v>
      </c>
      <c r="I992" s="10"/>
      <c r="J992" s="9" t="e">
        <f t="shared" si="86"/>
        <v>#N/A</v>
      </c>
      <c r="K992" s="7"/>
      <c r="L992" s="3"/>
      <c r="M992" s="4" t="e">
        <f t="shared" si="87"/>
        <v>#N/A</v>
      </c>
      <c r="N992" s="5" t="e">
        <f t="shared" si="83"/>
        <v>#N/A</v>
      </c>
      <c r="O992" s="6" t="str">
        <f t="shared" si="84"/>
        <v/>
      </c>
    </row>
    <row r="993" spans="8:15" ht="16.5" thickTop="1" thickBot="1" x14ac:dyDescent="0.3">
      <c r="H993" s="11">
        <f t="shared" si="82"/>
        <v>175</v>
      </c>
      <c r="I993" s="10"/>
      <c r="J993" s="9" t="e">
        <f t="shared" si="86"/>
        <v>#N/A</v>
      </c>
      <c r="K993" s="7"/>
      <c r="L993" s="3"/>
      <c r="M993" s="4" t="e">
        <f t="shared" si="87"/>
        <v>#N/A</v>
      </c>
      <c r="N993" s="5" t="e">
        <f t="shared" si="83"/>
        <v>#N/A</v>
      </c>
      <c r="O993" s="6" t="str">
        <f t="shared" si="84"/>
        <v/>
      </c>
    </row>
    <row r="994" spans="8:15" ht="16.5" thickTop="1" thickBot="1" x14ac:dyDescent="0.3">
      <c r="H994" s="11">
        <f t="shared" si="82"/>
        <v>176</v>
      </c>
      <c r="I994" s="10"/>
      <c r="J994" s="9" t="e">
        <f t="shared" si="86"/>
        <v>#N/A</v>
      </c>
      <c r="K994" s="7"/>
      <c r="L994" s="3"/>
      <c r="M994" s="4" t="e">
        <f t="shared" si="87"/>
        <v>#N/A</v>
      </c>
      <c r="N994" s="5" t="e">
        <f t="shared" si="83"/>
        <v>#N/A</v>
      </c>
      <c r="O994" s="6" t="str">
        <f t="shared" si="84"/>
        <v/>
      </c>
    </row>
    <row r="995" spans="8:15" ht="16.5" thickTop="1" thickBot="1" x14ac:dyDescent="0.3">
      <c r="H995" s="11">
        <f t="shared" si="82"/>
        <v>177</v>
      </c>
      <c r="I995" s="10"/>
      <c r="J995" s="9" t="e">
        <f t="shared" si="86"/>
        <v>#N/A</v>
      </c>
      <c r="K995" s="7"/>
      <c r="L995" s="3"/>
      <c r="M995" s="4" t="e">
        <f t="shared" si="87"/>
        <v>#N/A</v>
      </c>
      <c r="N995" s="5" t="e">
        <f t="shared" si="83"/>
        <v>#N/A</v>
      </c>
      <c r="O995" s="6" t="str">
        <f t="shared" si="84"/>
        <v/>
      </c>
    </row>
    <row r="996" spans="8:15" ht="16.5" thickTop="1" thickBot="1" x14ac:dyDescent="0.3">
      <c r="H996" s="11">
        <f t="shared" si="82"/>
        <v>178</v>
      </c>
      <c r="I996" s="10"/>
      <c r="J996" s="9" t="e">
        <f t="shared" si="86"/>
        <v>#N/A</v>
      </c>
      <c r="K996" s="7"/>
      <c r="L996" s="3"/>
      <c r="M996" s="4" t="e">
        <f t="shared" si="87"/>
        <v>#N/A</v>
      </c>
      <c r="N996" s="5" t="e">
        <f t="shared" si="83"/>
        <v>#N/A</v>
      </c>
      <c r="O996" s="6" t="str">
        <f t="shared" si="84"/>
        <v/>
      </c>
    </row>
    <row r="997" spans="8:15" ht="16.5" thickTop="1" thickBot="1" x14ac:dyDescent="0.3">
      <c r="H997" s="11">
        <f t="shared" si="82"/>
        <v>179</v>
      </c>
      <c r="I997" s="10"/>
      <c r="J997" s="9" t="e">
        <f t="shared" si="86"/>
        <v>#N/A</v>
      </c>
      <c r="K997" s="7"/>
      <c r="L997" s="3"/>
      <c r="M997" s="4" t="e">
        <f t="shared" si="87"/>
        <v>#N/A</v>
      </c>
      <c r="N997" s="5" t="e">
        <f t="shared" si="83"/>
        <v>#N/A</v>
      </c>
      <c r="O997" s="6" t="str">
        <f t="shared" si="84"/>
        <v/>
      </c>
    </row>
    <row r="998" spans="8:15" ht="16.5" thickTop="1" thickBot="1" x14ac:dyDescent="0.3">
      <c r="H998" s="11">
        <f t="shared" si="82"/>
        <v>180</v>
      </c>
      <c r="I998" s="10"/>
      <c r="J998" s="9" t="e">
        <f t="shared" si="86"/>
        <v>#N/A</v>
      </c>
      <c r="K998" s="7"/>
      <c r="L998" s="3"/>
      <c r="M998" s="4" t="e">
        <f t="shared" si="87"/>
        <v>#N/A</v>
      </c>
      <c r="N998" s="5" t="e">
        <f t="shared" si="83"/>
        <v>#N/A</v>
      </c>
      <c r="O998" s="6" t="str">
        <f t="shared" si="84"/>
        <v/>
      </c>
    </row>
    <row r="999" spans="8:15" ht="16.5" thickTop="1" thickBot="1" x14ac:dyDescent="0.3">
      <c r="H999" s="11">
        <f t="shared" si="82"/>
        <v>181</v>
      </c>
      <c r="I999" s="10"/>
      <c r="J999" s="9" t="e">
        <f t="shared" si="86"/>
        <v>#N/A</v>
      </c>
      <c r="K999" s="7"/>
      <c r="L999" s="3"/>
      <c r="M999" s="4" t="e">
        <f t="shared" si="87"/>
        <v>#N/A</v>
      </c>
      <c r="N999" s="5" t="e">
        <f t="shared" si="83"/>
        <v>#N/A</v>
      </c>
      <c r="O999" s="6" t="str">
        <f t="shared" si="84"/>
        <v/>
      </c>
    </row>
    <row r="1000" spans="8:15" ht="16.5" thickTop="1" thickBot="1" x14ac:dyDescent="0.3">
      <c r="H1000" s="11">
        <f t="shared" si="82"/>
        <v>182</v>
      </c>
      <c r="I1000" s="10"/>
      <c r="J1000" s="9" t="e">
        <f t="shared" si="86"/>
        <v>#N/A</v>
      </c>
      <c r="K1000" s="7"/>
      <c r="L1000" s="3"/>
      <c r="M1000" s="4" t="e">
        <f t="shared" si="87"/>
        <v>#N/A</v>
      </c>
      <c r="N1000" s="5" t="e">
        <f t="shared" si="83"/>
        <v>#N/A</v>
      </c>
      <c r="O1000" s="6" t="str">
        <f t="shared" si="84"/>
        <v/>
      </c>
    </row>
    <row r="1001" spans="8:15" ht="16.5" thickTop="1" thickBot="1" x14ac:dyDescent="0.3">
      <c r="H1001" s="11">
        <f t="shared" si="82"/>
        <v>183</v>
      </c>
      <c r="I1001" s="10"/>
      <c r="J1001" s="9" t="e">
        <f t="shared" si="86"/>
        <v>#N/A</v>
      </c>
      <c r="K1001" s="7"/>
      <c r="L1001" s="3"/>
      <c r="M1001" s="4" t="e">
        <f t="shared" si="87"/>
        <v>#N/A</v>
      </c>
      <c r="N1001" s="5" t="e">
        <f t="shared" si="83"/>
        <v>#N/A</v>
      </c>
      <c r="O1001" s="6" t="str">
        <f t="shared" si="84"/>
        <v/>
      </c>
    </row>
    <row r="1002" spans="8:15" ht="16.5" thickTop="1" thickBot="1" x14ac:dyDescent="0.3">
      <c r="H1002" s="11">
        <f t="shared" si="82"/>
        <v>184</v>
      </c>
      <c r="I1002" s="10"/>
      <c r="J1002" s="9" t="e">
        <f t="shared" si="86"/>
        <v>#N/A</v>
      </c>
      <c r="K1002" s="7"/>
      <c r="L1002" s="3"/>
      <c r="M1002" s="4" t="e">
        <f t="shared" si="87"/>
        <v>#N/A</v>
      </c>
      <c r="N1002" s="5" t="e">
        <f t="shared" si="83"/>
        <v>#N/A</v>
      </c>
      <c r="O1002" s="6" t="str">
        <f t="shared" si="84"/>
        <v/>
      </c>
    </row>
    <row r="1003" spans="8:15" ht="16.5" thickTop="1" thickBot="1" x14ac:dyDescent="0.3">
      <c r="H1003" s="11">
        <f t="shared" si="82"/>
        <v>185</v>
      </c>
      <c r="I1003" s="10"/>
      <c r="J1003" s="9" t="e">
        <f t="shared" si="86"/>
        <v>#N/A</v>
      </c>
      <c r="K1003" s="7"/>
      <c r="L1003" s="3"/>
      <c r="M1003" s="4" t="e">
        <f t="shared" si="87"/>
        <v>#N/A</v>
      </c>
      <c r="N1003" s="5" t="e">
        <f t="shared" si="83"/>
        <v>#N/A</v>
      </c>
      <c r="O1003" s="6" t="str">
        <f t="shared" si="84"/>
        <v/>
      </c>
    </row>
    <row r="1004" spans="8:15" ht="16.5" thickTop="1" thickBot="1" x14ac:dyDescent="0.3">
      <c r="H1004" s="11">
        <f t="shared" si="82"/>
        <v>186</v>
      </c>
      <c r="I1004" s="10"/>
      <c r="J1004" s="9" t="e">
        <f t="shared" si="86"/>
        <v>#N/A</v>
      </c>
      <c r="K1004" s="7"/>
      <c r="L1004" s="3"/>
      <c r="M1004" s="4" t="e">
        <f t="shared" si="87"/>
        <v>#N/A</v>
      </c>
      <c r="N1004" s="5" t="e">
        <f t="shared" si="83"/>
        <v>#N/A</v>
      </c>
      <c r="O1004" s="6" t="str">
        <f t="shared" si="84"/>
        <v/>
      </c>
    </row>
    <row r="1005" spans="8:15" ht="16.5" thickTop="1" thickBot="1" x14ac:dyDescent="0.3">
      <c r="H1005" s="11">
        <f t="shared" si="82"/>
        <v>187</v>
      </c>
      <c r="I1005" s="10"/>
      <c r="J1005" s="9" t="e">
        <f t="shared" si="86"/>
        <v>#N/A</v>
      </c>
      <c r="K1005" s="7"/>
      <c r="L1005" s="3"/>
      <c r="M1005" s="4" t="e">
        <f t="shared" si="87"/>
        <v>#N/A</v>
      </c>
      <c r="N1005" s="5" t="e">
        <f t="shared" si="83"/>
        <v>#N/A</v>
      </c>
      <c r="O1005" s="6" t="str">
        <f t="shared" si="84"/>
        <v/>
      </c>
    </row>
    <row r="1006" spans="8:15" ht="16.5" thickTop="1" thickBot="1" x14ac:dyDescent="0.3">
      <c r="H1006" s="11">
        <f t="shared" si="82"/>
        <v>188</v>
      </c>
      <c r="I1006" s="10"/>
      <c r="J1006" s="9" t="e">
        <f t="shared" si="86"/>
        <v>#N/A</v>
      </c>
      <c r="K1006" s="7"/>
      <c r="L1006" s="3"/>
      <c r="M1006" s="4" t="e">
        <f t="shared" si="87"/>
        <v>#N/A</v>
      </c>
      <c r="N1006" s="5" t="e">
        <f t="shared" si="83"/>
        <v>#N/A</v>
      </c>
      <c r="O1006" s="6" t="str">
        <f t="shared" si="84"/>
        <v/>
      </c>
    </row>
    <row r="1007" spans="8:15" ht="16.5" thickTop="1" thickBot="1" x14ac:dyDescent="0.3">
      <c r="H1007" s="11">
        <f t="shared" si="82"/>
        <v>189</v>
      </c>
      <c r="I1007" s="10"/>
      <c r="J1007" s="9" t="e">
        <f t="shared" si="86"/>
        <v>#N/A</v>
      </c>
      <c r="K1007" s="7"/>
      <c r="L1007" s="3"/>
      <c r="M1007" s="4" t="e">
        <f t="shared" si="87"/>
        <v>#N/A</v>
      </c>
      <c r="N1007" s="5" t="e">
        <f t="shared" si="83"/>
        <v>#N/A</v>
      </c>
      <c r="O1007" s="6" t="str">
        <f t="shared" si="84"/>
        <v/>
      </c>
    </row>
    <row r="1008" spans="8:15" ht="16.5" thickTop="1" thickBot="1" x14ac:dyDescent="0.3">
      <c r="H1008" s="11">
        <f t="shared" si="82"/>
        <v>190</v>
      </c>
      <c r="I1008" s="10"/>
      <c r="J1008" s="9" t="e">
        <f t="shared" si="86"/>
        <v>#N/A</v>
      </c>
      <c r="K1008" s="7"/>
      <c r="L1008" s="3"/>
      <c r="M1008" s="4" t="e">
        <f t="shared" si="87"/>
        <v>#N/A</v>
      </c>
      <c r="N1008" s="5" t="e">
        <f t="shared" si="83"/>
        <v>#N/A</v>
      </c>
      <c r="O1008" s="6" t="str">
        <f t="shared" si="84"/>
        <v/>
      </c>
    </row>
    <row r="1009" spans="8:15" ht="16.5" thickTop="1" thickBot="1" x14ac:dyDescent="0.3">
      <c r="H1009" s="11">
        <f t="shared" si="82"/>
        <v>191</v>
      </c>
      <c r="I1009" s="10"/>
      <c r="J1009" s="9" t="e">
        <f t="shared" si="86"/>
        <v>#N/A</v>
      </c>
      <c r="K1009" s="7"/>
      <c r="L1009" s="3"/>
      <c r="M1009" s="4" t="e">
        <f t="shared" si="87"/>
        <v>#N/A</v>
      </c>
      <c r="N1009" s="5" t="e">
        <f t="shared" si="83"/>
        <v>#N/A</v>
      </c>
      <c r="O1009" s="6" t="str">
        <f t="shared" si="84"/>
        <v/>
      </c>
    </row>
    <row r="1010" spans="8:15" ht="16.5" thickTop="1" thickBot="1" x14ac:dyDescent="0.3">
      <c r="H1010" s="11">
        <f t="shared" si="82"/>
        <v>192</v>
      </c>
      <c r="I1010" s="10"/>
      <c r="J1010" s="9" t="e">
        <f t="shared" si="86"/>
        <v>#N/A</v>
      </c>
      <c r="K1010" s="7"/>
      <c r="L1010" s="3"/>
      <c r="M1010" s="4" t="e">
        <f t="shared" si="87"/>
        <v>#N/A</v>
      </c>
      <c r="N1010" s="5" t="e">
        <f t="shared" si="83"/>
        <v>#N/A</v>
      </c>
      <c r="O1010" s="6" t="str">
        <f t="shared" si="84"/>
        <v/>
      </c>
    </row>
    <row r="1011" spans="8:15" ht="16.5" thickTop="1" thickBot="1" x14ac:dyDescent="0.3">
      <c r="H1011" s="11">
        <f t="shared" si="82"/>
        <v>193</v>
      </c>
      <c r="I1011" s="10"/>
      <c r="J1011" s="9" t="e">
        <f t="shared" si="86"/>
        <v>#N/A</v>
      </c>
      <c r="K1011" s="7"/>
      <c r="L1011" s="3"/>
      <c r="M1011" s="4" t="e">
        <f t="shared" si="87"/>
        <v>#N/A</v>
      </c>
      <c r="N1011" s="5" t="e">
        <f t="shared" si="83"/>
        <v>#N/A</v>
      </c>
      <c r="O1011" s="6" t="str">
        <f t="shared" si="84"/>
        <v/>
      </c>
    </row>
    <row r="1012" spans="8:15" ht="16.5" thickTop="1" thickBot="1" x14ac:dyDescent="0.3">
      <c r="H1012" s="11">
        <f t="shared" si="82"/>
        <v>194</v>
      </c>
      <c r="I1012" s="10"/>
      <c r="J1012" s="9" t="e">
        <f t="shared" si="86"/>
        <v>#N/A</v>
      </c>
      <c r="K1012" s="7"/>
      <c r="L1012" s="3"/>
      <c r="M1012" s="4" t="e">
        <f t="shared" si="87"/>
        <v>#N/A</v>
      </c>
      <c r="N1012" s="5" t="e">
        <f t="shared" si="83"/>
        <v>#N/A</v>
      </c>
      <c r="O1012" s="6" t="str">
        <f t="shared" si="84"/>
        <v/>
      </c>
    </row>
    <row r="1013" spans="8:15" ht="16.5" thickTop="1" thickBot="1" x14ac:dyDescent="0.3">
      <c r="H1013" s="11">
        <f t="shared" si="82"/>
        <v>195</v>
      </c>
      <c r="I1013" s="10"/>
      <c r="J1013" s="9" t="e">
        <f t="shared" si="86"/>
        <v>#N/A</v>
      </c>
      <c r="K1013" s="7"/>
      <c r="L1013" s="3"/>
      <c r="M1013" s="4" t="e">
        <f t="shared" si="87"/>
        <v>#N/A</v>
      </c>
      <c r="N1013" s="5" t="e">
        <f t="shared" si="83"/>
        <v>#N/A</v>
      </c>
      <c r="O1013" s="6" t="str">
        <f t="shared" si="84"/>
        <v/>
      </c>
    </row>
    <row r="1014" spans="8:15" ht="16.5" thickTop="1" thickBot="1" x14ac:dyDescent="0.3">
      <c r="H1014" s="11">
        <f t="shared" si="82"/>
        <v>196</v>
      </c>
      <c r="I1014" s="10"/>
      <c r="J1014" s="9" t="e">
        <f t="shared" si="86"/>
        <v>#N/A</v>
      </c>
      <c r="K1014" s="7"/>
      <c r="L1014" s="3"/>
      <c r="M1014" s="4" t="e">
        <f t="shared" si="87"/>
        <v>#N/A</v>
      </c>
      <c r="N1014" s="5" t="e">
        <f t="shared" si="83"/>
        <v>#N/A</v>
      </c>
      <c r="O1014" s="6" t="str">
        <f t="shared" si="84"/>
        <v/>
      </c>
    </row>
    <row r="1015" spans="8:15" ht="16.5" thickTop="1" thickBot="1" x14ac:dyDescent="0.3">
      <c r="H1015" s="11">
        <f t="shared" si="82"/>
        <v>197</v>
      </c>
      <c r="I1015" s="10"/>
      <c r="J1015" s="9" t="e">
        <f t="shared" si="86"/>
        <v>#N/A</v>
      </c>
      <c r="K1015" s="7"/>
      <c r="L1015" s="3"/>
      <c r="M1015" s="4" t="e">
        <f t="shared" si="87"/>
        <v>#N/A</v>
      </c>
      <c r="N1015" s="5" t="e">
        <f t="shared" si="83"/>
        <v>#N/A</v>
      </c>
      <c r="O1015" s="6" t="str">
        <f t="shared" si="84"/>
        <v/>
      </c>
    </row>
    <row r="1016" spans="8:15" ht="16.5" thickTop="1" thickBot="1" x14ac:dyDescent="0.3">
      <c r="H1016" s="11">
        <f t="shared" si="82"/>
        <v>198</v>
      </c>
      <c r="I1016" s="10"/>
      <c r="J1016" s="9" t="e">
        <f t="shared" si="86"/>
        <v>#N/A</v>
      </c>
      <c r="K1016" s="7"/>
      <c r="L1016" s="3"/>
      <c r="M1016" s="4" t="e">
        <f t="shared" si="87"/>
        <v>#N/A</v>
      </c>
      <c r="N1016" s="5" t="e">
        <f t="shared" si="83"/>
        <v>#N/A</v>
      </c>
      <c r="O1016" s="6" t="str">
        <f t="shared" si="84"/>
        <v/>
      </c>
    </row>
    <row r="1017" spans="8:15" ht="16.5" thickTop="1" thickBot="1" x14ac:dyDescent="0.3">
      <c r="H1017" s="11">
        <f t="shared" si="82"/>
        <v>199</v>
      </c>
      <c r="I1017" s="10"/>
      <c r="J1017" s="9" t="e">
        <f t="shared" si="86"/>
        <v>#N/A</v>
      </c>
      <c r="K1017" s="7"/>
      <c r="L1017" s="3"/>
      <c r="M1017" s="4" t="e">
        <f t="shared" si="87"/>
        <v>#N/A</v>
      </c>
      <c r="N1017" s="5" t="e">
        <f t="shared" si="83"/>
        <v>#N/A</v>
      </c>
      <c r="O1017" s="6" t="str">
        <f t="shared" si="84"/>
        <v/>
      </c>
    </row>
    <row r="1018" spans="8:15" ht="16.5" thickTop="1" thickBot="1" x14ac:dyDescent="0.3">
      <c r="H1018" s="11">
        <f t="shared" si="82"/>
        <v>200</v>
      </c>
      <c r="I1018" s="10"/>
      <c r="J1018" s="9" t="e">
        <f t="shared" si="86"/>
        <v>#N/A</v>
      </c>
      <c r="K1018" s="7"/>
      <c r="L1018" s="3"/>
      <c r="M1018" s="4" t="e">
        <f t="shared" si="87"/>
        <v>#N/A</v>
      </c>
      <c r="N1018" s="5" t="e">
        <f t="shared" si="83"/>
        <v>#N/A</v>
      </c>
      <c r="O1018" s="6" t="str">
        <f t="shared" si="84"/>
        <v/>
      </c>
    </row>
    <row r="1019" spans="8:15" ht="16.5" thickTop="1" thickBot="1" x14ac:dyDescent="0.3">
      <c r="H1019" s="11">
        <f t="shared" si="82"/>
        <v>201</v>
      </c>
      <c r="I1019" s="10"/>
      <c r="J1019" s="9" t="e">
        <f t="shared" si="86"/>
        <v>#N/A</v>
      </c>
      <c r="K1019" s="7"/>
      <c r="L1019" s="3"/>
      <c r="M1019" s="4" t="e">
        <f t="shared" si="87"/>
        <v>#N/A</v>
      </c>
      <c r="N1019" s="5" t="e">
        <f t="shared" si="83"/>
        <v>#N/A</v>
      </c>
      <c r="O1019" s="6" t="str">
        <f t="shared" si="84"/>
        <v/>
      </c>
    </row>
    <row r="1020" spans="8:15" ht="16.5" thickTop="1" thickBot="1" x14ac:dyDescent="0.3">
      <c r="H1020" s="11">
        <f t="shared" si="82"/>
        <v>202</v>
      </c>
      <c r="I1020" s="10"/>
      <c r="J1020" s="9" t="e">
        <f t="shared" si="86"/>
        <v>#N/A</v>
      </c>
      <c r="K1020" s="7"/>
      <c r="L1020" s="3"/>
      <c r="M1020" s="4" t="e">
        <f t="shared" si="87"/>
        <v>#N/A</v>
      </c>
      <c r="N1020" s="5" t="e">
        <f t="shared" si="83"/>
        <v>#N/A</v>
      </c>
      <c r="O1020" s="6" t="str">
        <f t="shared" si="84"/>
        <v/>
      </c>
    </row>
    <row r="1021" spans="8:15" ht="16.5" thickTop="1" thickBot="1" x14ac:dyDescent="0.3">
      <c r="H1021" s="11">
        <f t="shared" si="82"/>
        <v>203</v>
      </c>
      <c r="I1021" s="10"/>
      <c r="J1021" s="9" t="e">
        <f t="shared" si="86"/>
        <v>#N/A</v>
      </c>
      <c r="K1021" s="7"/>
      <c r="L1021" s="3"/>
      <c r="M1021" s="4" t="e">
        <f t="shared" si="87"/>
        <v>#N/A</v>
      </c>
      <c r="N1021" s="5" t="e">
        <f t="shared" si="83"/>
        <v>#N/A</v>
      </c>
      <c r="O1021" s="6" t="str">
        <f t="shared" si="84"/>
        <v/>
      </c>
    </row>
    <row r="1022" spans="8:15" ht="16.5" thickTop="1" thickBot="1" x14ac:dyDescent="0.3">
      <c r="H1022" s="11">
        <f t="shared" si="82"/>
        <v>204</v>
      </c>
      <c r="I1022" s="10"/>
      <c r="J1022" s="9" t="e">
        <f t="shared" si="86"/>
        <v>#N/A</v>
      </c>
      <c r="K1022" s="7"/>
      <c r="L1022" s="3"/>
      <c r="M1022" s="4" t="e">
        <f t="shared" si="87"/>
        <v>#N/A</v>
      </c>
      <c r="N1022" s="5" t="e">
        <f t="shared" si="83"/>
        <v>#N/A</v>
      </c>
      <c r="O1022" s="6" t="str">
        <f t="shared" si="84"/>
        <v/>
      </c>
    </row>
    <row r="1023" spans="8:15" ht="16.5" thickTop="1" thickBot="1" x14ac:dyDescent="0.3">
      <c r="H1023" s="11">
        <f t="shared" si="82"/>
        <v>205</v>
      </c>
      <c r="I1023" s="10"/>
      <c r="J1023" s="9" t="e">
        <f t="shared" si="86"/>
        <v>#N/A</v>
      </c>
      <c r="K1023" s="7"/>
      <c r="L1023" s="3"/>
      <c r="M1023" s="4" t="e">
        <f t="shared" si="87"/>
        <v>#N/A</v>
      </c>
      <c r="N1023" s="5" t="e">
        <f t="shared" si="83"/>
        <v>#N/A</v>
      </c>
      <c r="O1023" s="6" t="str">
        <f t="shared" si="84"/>
        <v/>
      </c>
    </row>
    <row r="1024" spans="8:15" ht="16.5" thickTop="1" thickBot="1" x14ac:dyDescent="0.3">
      <c r="H1024" s="11">
        <f t="shared" si="82"/>
        <v>206</v>
      </c>
      <c r="I1024" s="10"/>
      <c r="J1024" s="9" t="e">
        <f t="shared" si="86"/>
        <v>#N/A</v>
      </c>
      <c r="K1024" s="7"/>
      <c r="L1024" s="3"/>
      <c r="M1024" s="4" t="e">
        <f t="shared" si="87"/>
        <v>#N/A</v>
      </c>
      <c r="N1024" s="5" t="e">
        <f t="shared" si="83"/>
        <v>#N/A</v>
      </c>
      <c r="O1024" s="6" t="str">
        <f t="shared" si="84"/>
        <v/>
      </c>
    </row>
    <row r="1025" spans="8:15" ht="16.5" thickTop="1" thickBot="1" x14ac:dyDescent="0.3">
      <c r="H1025" s="11">
        <f t="shared" si="82"/>
        <v>207</v>
      </c>
      <c r="I1025" s="10"/>
      <c r="J1025" s="9" t="e">
        <f t="shared" si="86"/>
        <v>#N/A</v>
      </c>
      <c r="K1025" s="7"/>
      <c r="L1025" s="3"/>
      <c r="M1025" s="4" t="e">
        <f t="shared" si="87"/>
        <v>#N/A</v>
      </c>
      <c r="N1025" s="5" t="e">
        <f t="shared" si="83"/>
        <v>#N/A</v>
      </c>
      <c r="O1025" s="6" t="str">
        <f t="shared" si="84"/>
        <v/>
      </c>
    </row>
    <row r="1026" spans="8:15" ht="16.5" thickTop="1" thickBot="1" x14ac:dyDescent="0.3">
      <c r="H1026" s="11">
        <f t="shared" si="82"/>
        <v>208</v>
      </c>
      <c r="I1026" s="10"/>
      <c r="J1026" s="9" t="e">
        <f t="shared" si="86"/>
        <v>#N/A</v>
      </c>
      <c r="K1026" s="7"/>
      <c r="L1026" s="3"/>
      <c r="M1026" s="4" t="e">
        <f t="shared" si="87"/>
        <v>#N/A</v>
      </c>
      <c r="N1026" s="5" t="e">
        <f t="shared" si="83"/>
        <v>#N/A</v>
      </c>
      <c r="O1026" s="6" t="str">
        <f t="shared" si="84"/>
        <v/>
      </c>
    </row>
    <row r="1027" spans="8:15" ht="16.5" thickTop="1" thickBot="1" x14ac:dyDescent="0.3">
      <c r="H1027" s="11">
        <f t="shared" ref="H1027:H1059" si="88">IF(I1027=I1026,H1026+1,1)</f>
        <v>209</v>
      </c>
      <c r="I1027" s="10"/>
      <c r="J1027" s="9" t="e">
        <f t="shared" si="86"/>
        <v>#N/A</v>
      </c>
      <c r="K1027" s="7"/>
      <c r="L1027" s="3"/>
      <c r="M1027" s="4" t="e">
        <f t="shared" si="87"/>
        <v>#N/A</v>
      </c>
      <c r="N1027" s="5" t="e">
        <f t="shared" ref="N1027:N1059" si="89">L1027*M1027*0.01</f>
        <v>#N/A</v>
      </c>
      <c r="O1027" s="6" t="str">
        <f t="shared" ref="O1027:O1059" si="90">IF(H1027&lt;&gt;1,"",SUMIF(I1027:I1082,I1027,N1027:N1082))</f>
        <v/>
      </c>
    </row>
    <row r="1028" spans="8:15" ht="16.5" thickTop="1" thickBot="1" x14ac:dyDescent="0.3">
      <c r="H1028" s="11">
        <f t="shared" si="88"/>
        <v>210</v>
      </c>
      <c r="I1028" s="10"/>
      <c r="J1028" s="9" t="e">
        <f t="shared" ref="J1028:J1059" si="91">INDEX(A:A,MATCH(PROPER(TRIM(K1028)),B:B,0))</f>
        <v>#N/A</v>
      </c>
      <c r="K1028" s="7"/>
      <c r="L1028" s="3"/>
      <c r="M1028" s="4" t="e">
        <f t="shared" si="87"/>
        <v>#N/A</v>
      </c>
      <c r="N1028" s="5" t="e">
        <f t="shared" si="89"/>
        <v>#N/A</v>
      </c>
      <c r="O1028" s="6" t="str">
        <f t="shared" si="90"/>
        <v/>
      </c>
    </row>
    <row r="1029" spans="8:15" ht="16.5" thickTop="1" thickBot="1" x14ac:dyDescent="0.3">
      <c r="H1029" s="11">
        <f t="shared" si="88"/>
        <v>211</v>
      </c>
      <c r="I1029" s="10"/>
      <c r="J1029" s="9" t="e">
        <f t="shared" si="91"/>
        <v>#N/A</v>
      </c>
      <c r="K1029" s="7"/>
      <c r="L1029" s="3"/>
      <c r="M1029" s="4" t="e">
        <f t="shared" si="87"/>
        <v>#N/A</v>
      </c>
      <c r="N1029" s="5" t="e">
        <f t="shared" si="89"/>
        <v>#N/A</v>
      </c>
      <c r="O1029" s="6" t="str">
        <f t="shared" si="90"/>
        <v/>
      </c>
    </row>
    <row r="1030" spans="8:15" ht="16.5" thickTop="1" thickBot="1" x14ac:dyDescent="0.3">
      <c r="H1030" s="11">
        <f t="shared" si="88"/>
        <v>212</v>
      </c>
      <c r="I1030" s="10"/>
      <c r="J1030" s="9" t="e">
        <f t="shared" si="91"/>
        <v>#N/A</v>
      </c>
      <c r="K1030" s="7"/>
      <c r="L1030" s="3"/>
      <c r="M1030" s="4" t="e">
        <f t="shared" si="87"/>
        <v>#N/A</v>
      </c>
      <c r="N1030" s="5" t="e">
        <f t="shared" si="89"/>
        <v>#N/A</v>
      </c>
      <c r="O1030" s="6" t="str">
        <f t="shared" si="90"/>
        <v/>
      </c>
    </row>
    <row r="1031" spans="8:15" ht="16.5" thickTop="1" thickBot="1" x14ac:dyDescent="0.3">
      <c r="H1031" s="11">
        <f t="shared" si="88"/>
        <v>213</v>
      </c>
      <c r="I1031" s="10"/>
      <c r="J1031" s="9" t="e">
        <f t="shared" si="91"/>
        <v>#N/A</v>
      </c>
      <c r="K1031" s="7"/>
      <c r="L1031" s="3"/>
      <c r="M1031" s="4" t="e">
        <f t="shared" si="87"/>
        <v>#N/A</v>
      </c>
      <c r="N1031" s="5" t="e">
        <f t="shared" si="89"/>
        <v>#N/A</v>
      </c>
      <c r="O1031" s="6" t="str">
        <f t="shared" si="90"/>
        <v/>
      </c>
    </row>
    <row r="1032" spans="8:15" ht="16.5" thickTop="1" thickBot="1" x14ac:dyDescent="0.3">
      <c r="H1032" s="11">
        <f t="shared" si="88"/>
        <v>214</v>
      </c>
      <c r="I1032" s="10"/>
      <c r="J1032" s="9" t="e">
        <f t="shared" si="91"/>
        <v>#N/A</v>
      </c>
      <c r="K1032" s="7"/>
      <c r="L1032" s="3"/>
      <c r="M1032" s="4" t="e">
        <f t="shared" si="87"/>
        <v>#N/A</v>
      </c>
      <c r="N1032" s="5" t="e">
        <f t="shared" si="89"/>
        <v>#N/A</v>
      </c>
      <c r="O1032" s="6" t="str">
        <f t="shared" si="90"/>
        <v/>
      </c>
    </row>
    <row r="1033" spans="8:15" ht="16.5" thickTop="1" thickBot="1" x14ac:dyDescent="0.3">
      <c r="H1033" s="11">
        <f t="shared" si="88"/>
        <v>215</v>
      </c>
      <c r="I1033" s="10"/>
      <c r="J1033" s="9" t="e">
        <f t="shared" si="91"/>
        <v>#N/A</v>
      </c>
      <c r="K1033" s="7"/>
      <c r="L1033" s="3"/>
      <c r="M1033" s="4" t="e">
        <f t="shared" si="87"/>
        <v>#N/A</v>
      </c>
      <c r="N1033" s="5" t="e">
        <f t="shared" si="89"/>
        <v>#N/A</v>
      </c>
      <c r="O1033" s="6" t="str">
        <f t="shared" si="90"/>
        <v/>
      </c>
    </row>
    <row r="1034" spans="8:15" ht="16.5" thickTop="1" thickBot="1" x14ac:dyDescent="0.3">
      <c r="H1034" s="11">
        <f t="shared" si="88"/>
        <v>216</v>
      </c>
      <c r="I1034" s="10"/>
      <c r="J1034" s="9" t="e">
        <f t="shared" si="91"/>
        <v>#N/A</v>
      </c>
      <c r="K1034" s="7"/>
      <c r="L1034" s="3"/>
      <c r="M1034" s="4" t="e">
        <f t="shared" si="87"/>
        <v>#N/A</v>
      </c>
      <c r="N1034" s="5" t="e">
        <f t="shared" si="89"/>
        <v>#N/A</v>
      </c>
      <c r="O1034" s="6" t="str">
        <f t="shared" si="90"/>
        <v/>
      </c>
    </row>
    <row r="1035" spans="8:15" ht="16.5" thickTop="1" thickBot="1" x14ac:dyDescent="0.3">
      <c r="H1035" s="11">
        <f t="shared" si="88"/>
        <v>217</v>
      </c>
      <c r="I1035" s="10"/>
      <c r="J1035" s="9" t="e">
        <f t="shared" si="91"/>
        <v>#N/A</v>
      </c>
      <c r="K1035" s="7"/>
      <c r="L1035" s="3"/>
      <c r="M1035" s="4" t="e">
        <f t="shared" si="87"/>
        <v>#N/A</v>
      </c>
      <c r="N1035" s="5" t="e">
        <f t="shared" si="89"/>
        <v>#N/A</v>
      </c>
      <c r="O1035" s="6" t="str">
        <f t="shared" si="90"/>
        <v/>
      </c>
    </row>
    <row r="1036" spans="8:15" ht="16.5" thickTop="1" thickBot="1" x14ac:dyDescent="0.3">
      <c r="H1036" s="11">
        <f t="shared" si="88"/>
        <v>218</v>
      </c>
      <c r="I1036" s="10"/>
      <c r="J1036" s="9" t="e">
        <f t="shared" si="91"/>
        <v>#N/A</v>
      </c>
      <c r="K1036" s="7"/>
      <c r="L1036" s="3"/>
      <c r="M1036" s="4" t="e">
        <f t="shared" si="87"/>
        <v>#N/A</v>
      </c>
      <c r="N1036" s="5" t="e">
        <f t="shared" si="89"/>
        <v>#N/A</v>
      </c>
      <c r="O1036" s="6" t="str">
        <f t="shared" si="90"/>
        <v/>
      </c>
    </row>
    <row r="1037" spans="8:15" ht="16.5" thickTop="1" thickBot="1" x14ac:dyDescent="0.3">
      <c r="H1037" s="11">
        <f t="shared" si="88"/>
        <v>219</v>
      </c>
      <c r="I1037" s="10"/>
      <c r="J1037" s="9" t="e">
        <f t="shared" si="91"/>
        <v>#N/A</v>
      </c>
      <c r="K1037" s="7"/>
      <c r="L1037" s="3"/>
      <c r="M1037" s="4" t="e">
        <f t="shared" si="87"/>
        <v>#N/A</v>
      </c>
      <c r="N1037" s="5" t="e">
        <f t="shared" si="89"/>
        <v>#N/A</v>
      </c>
      <c r="O1037" s="6" t="str">
        <f t="shared" si="90"/>
        <v/>
      </c>
    </row>
    <row r="1038" spans="8:15" ht="16.5" thickTop="1" thickBot="1" x14ac:dyDescent="0.3">
      <c r="H1038" s="11">
        <f t="shared" si="88"/>
        <v>220</v>
      </c>
      <c r="I1038" s="10"/>
      <c r="J1038" s="9" t="e">
        <f t="shared" si="91"/>
        <v>#N/A</v>
      </c>
      <c r="K1038" s="7"/>
      <c r="L1038" s="3"/>
      <c r="M1038" s="4" t="e">
        <f t="shared" si="87"/>
        <v>#N/A</v>
      </c>
      <c r="N1038" s="5" t="e">
        <f t="shared" si="89"/>
        <v>#N/A</v>
      </c>
      <c r="O1038" s="6" t="str">
        <f t="shared" si="90"/>
        <v/>
      </c>
    </row>
    <row r="1039" spans="8:15" ht="16.5" thickTop="1" thickBot="1" x14ac:dyDescent="0.3">
      <c r="H1039" s="11">
        <f t="shared" si="88"/>
        <v>221</v>
      </c>
      <c r="I1039" s="10"/>
      <c r="J1039" s="9" t="e">
        <f t="shared" si="91"/>
        <v>#N/A</v>
      </c>
      <c r="K1039" s="7"/>
      <c r="L1039" s="3"/>
      <c r="M1039" s="4" t="e">
        <f t="shared" si="87"/>
        <v>#N/A</v>
      </c>
      <c r="N1039" s="5" t="e">
        <f t="shared" si="89"/>
        <v>#N/A</v>
      </c>
      <c r="O1039" s="6" t="str">
        <f t="shared" si="90"/>
        <v/>
      </c>
    </row>
    <row r="1040" spans="8:15" ht="16.5" thickTop="1" thickBot="1" x14ac:dyDescent="0.3">
      <c r="H1040" s="11">
        <f t="shared" si="88"/>
        <v>222</v>
      </c>
      <c r="I1040" s="10"/>
      <c r="J1040" s="9" t="e">
        <f t="shared" si="91"/>
        <v>#N/A</v>
      </c>
      <c r="K1040" s="7"/>
      <c r="L1040" s="3"/>
      <c r="M1040" s="4" t="e">
        <f t="shared" si="87"/>
        <v>#N/A</v>
      </c>
      <c r="N1040" s="5" t="e">
        <f t="shared" si="89"/>
        <v>#N/A</v>
      </c>
      <c r="O1040" s="6" t="str">
        <f t="shared" si="90"/>
        <v/>
      </c>
    </row>
    <row r="1041" spans="8:15" ht="16.5" thickTop="1" thickBot="1" x14ac:dyDescent="0.3">
      <c r="H1041" s="11">
        <f t="shared" si="88"/>
        <v>223</v>
      </c>
      <c r="I1041" s="10"/>
      <c r="J1041" s="9" t="e">
        <f t="shared" si="91"/>
        <v>#N/A</v>
      </c>
      <c r="K1041" s="7"/>
      <c r="L1041" s="3"/>
      <c r="M1041" s="4" t="e">
        <f t="shared" si="87"/>
        <v>#N/A</v>
      </c>
      <c r="N1041" s="5" t="e">
        <f t="shared" si="89"/>
        <v>#N/A</v>
      </c>
      <c r="O1041" s="6" t="str">
        <f t="shared" si="90"/>
        <v/>
      </c>
    </row>
    <row r="1042" spans="8:15" ht="16.5" thickTop="1" thickBot="1" x14ac:dyDescent="0.3">
      <c r="H1042" s="11">
        <f t="shared" si="88"/>
        <v>224</v>
      </c>
      <c r="I1042" s="10"/>
      <c r="J1042" s="9" t="e">
        <f t="shared" si="91"/>
        <v>#N/A</v>
      </c>
      <c r="K1042" s="7"/>
      <c r="L1042" s="3"/>
      <c r="M1042" s="4" t="e">
        <f t="shared" si="87"/>
        <v>#N/A</v>
      </c>
      <c r="N1042" s="5" t="e">
        <f t="shared" si="89"/>
        <v>#N/A</v>
      </c>
      <c r="O1042" s="6" t="str">
        <f t="shared" si="90"/>
        <v/>
      </c>
    </row>
    <row r="1043" spans="8:15" ht="16.5" thickTop="1" thickBot="1" x14ac:dyDescent="0.3">
      <c r="H1043" s="11">
        <f t="shared" si="88"/>
        <v>225</v>
      </c>
      <c r="I1043" s="10"/>
      <c r="J1043" s="9" t="e">
        <f t="shared" si="91"/>
        <v>#N/A</v>
      </c>
      <c r="K1043" s="7"/>
      <c r="L1043" s="3"/>
      <c r="M1043" s="4" t="e">
        <f t="shared" si="87"/>
        <v>#N/A</v>
      </c>
      <c r="N1043" s="5" t="e">
        <f t="shared" si="89"/>
        <v>#N/A</v>
      </c>
      <c r="O1043" s="6" t="str">
        <f t="shared" si="90"/>
        <v/>
      </c>
    </row>
    <row r="1044" spans="8:15" ht="16.5" thickTop="1" thickBot="1" x14ac:dyDescent="0.3">
      <c r="H1044" s="11">
        <f t="shared" si="88"/>
        <v>226</v>
      </c>
      <c r="I1044" s="10"/>
      <c r="J1044" s="9" t="e">
        <f t="shared" si="91"/>
        <v>#N/A</v>
      </c>
      <c r="K1044" s="7"/>
      <c r="L1044" s="3"/>
      <c r="M1044" s="4" t="e">
        <f t="shared" si="87"/>
        <v>#N/A</v>
      </c>
      <c r="N1044" s="5" t="e">
        <f t="shared" si="89"/>
        <v>#N/A</v>
      </c>
      <c r="O1044" s="6" t="str">
        <f t="shared" si="90"/>
        <v/>
      </c>
    </row>
    <row r="1045" spans="8:15" ht="16.5" thickTop="1" thickBot="1" x14ac:dyDescent="0.3">
      <c r="H1045" s="11">
        <f t="shared" si="88"/>
        <v>227</v>
      </c>
      <c r="I1045" s="10"/>
      <c r="J1045" s="9" t="e">
        <f t="shared" si="91"/>
        <v>#N/A</v>
      </c>
      <c r="K1045" s="7"/>
      <c r="L1045" s="3"/>
      <c r="M1045" s="4" t="e">
        <f t="shared" si="87"/>
        <v>#N/A</v>
      </c>
      <c r="N1045" s="5" t="e">
        <f t="shared" si="89"/>
        <v>#N/A</v>
      </c>
      <c r="O1045" s="6" t="str">
        <f t="shared" si="90"/>
        <v/>
      </c>
    </row>
    <row r="1046" spans="8:15" ht="16.5" thickTop="1" thickBot="1" x14ac:dyDescent="0.3">
      <c r="H1046" s="11">
        <f t="shared" si="88"/>
        <v>228</v>
      </c>
      <c r="I1046" s="10"/>
      <c r="J1046" s="9" t="e">
        <f t="shared" si="91"/>
        <v>#N/A</v>
      </c>
      <c r="K1046" s="7"/>
      <c r="L1046" s="3"/>
      <c r="M1046" s="4" t="e">
        <f t="shared" si="87"/>
        <v>#N/A</v>
      </c>
      <c r="N1046" s="5" t="e">
        <f t="shared" si="89"/>
        <v>#N/A</v>
      </c>
      <c r="O1046" s="6" t="str">
        <f t="shared" si="90"/>
        <v/>
      </c>
    </row>
    <row r="1047" spans="8:15" ht="16.5" thickTop="1" thickBot="1" x14ac:dyDescent="0.3">
      <c r="H1047" s="11">
        <f t="shared" si="88"/>
        <v>229</v>
      </c>
      <c r="I1047" s="10"/>
      <c r="J1047" s="9" t="e">
        <f t="shared" si="91"/>
        <v>#N/A</v>
      </c>
      <c r="K1047" s="7"/>
      <c r="L1047" s="3"/>
      <c r="M1047" s="4" t="e">
        <f t="shared" si="87"/>
        <v>#N/A</v>
      </c>
      <c r="N1047" s="5" t="e">
        <f t="shared" si="89"/>
        <v>#N/A</v>
      </c>
      <c r="O1047" s="6" t="str">
        <f t="shared" si="90"/>
        <v/>
      </c>
    </row>
    <row r="1048" spans="8:15" ht="16.5" thickTop="1" thickBot="1" x14ac:dyDescent="0.3">
      <c r="H1048" s="11">
        <f t="shared" si="88"/>
        <v>230</v>
      </c>
      <c r="I1048" s="10"/>
      <c r="J1048" s="9" t="e">
        <f t="shared" si="91"/>
        <v>#N/A</v>
      </c>
      <c r="K1048" s="7"/>
      <c r="L1048" s="3"/>
      <c r="M1048" s="4" t="e">
        <f t="shared" si="87"/>
        <v>#N/A</v>
      </c>
      <c r="N1048" s="5" t="e">
        <f t="shared" si="89"/>
        <v>#N/A</v>
      </c>
      <c r="O1048" s="6" t="str">
        <f t="shared" si="90"/>
        <v/>
      </c>
    </row>
    <row r="1049" spans="8:15" ht="16.5" thickTop="1" thickBot="1" x14ac:dyDescent="0.3">
      <c r="H1049" s="11">
        <f t="shared" si="88"/>
        <v>231</v>
      </c>
      <c r="I1049" s="10"/>
      <c r="J1049" s="9" t="e">
        <f t="shared" si="91"/>
        <v>#N/A</v>
      </c>
      <c r="K1049" s="7"/>
      <c r="L1049" s="3"/>
      <c r="M1049" s="4" t="e">
        <f t="shared" si="87"/>
        <v>#N/A</v>
      </c>
      <c r="N1049" s="5" t="e">
        <f t="shared" si="89"/>
        <v>#N/A</v>
      </c>
      <c r="O1049" s="6" t="str">
        <f t="shared" si="90"/>
        <v/>
      </c>
    </row>
    <row r="1050" spans="8:15" ht="16.5" thickTop="1" thickBot="1" x14ac:dyDescent="0.3">
      <c r="H1050" s="11">
        <f t="shared" si="88"/>
        <v>232</v>
      </c>
      <c r="I1050" s="10"/>
      <c r="J1050" s="9" t="e">
        <f t="shared" si="91"/>
        <v>#N/A</v>
      </c>
      <c r="K1050" s="7"/>
      <c r="L1050" s="3"/>
      <c r="M1050" s="4" t="e">
        <f t="shared" si="87"/>
        <v>#N/A</v>
      </c>
      <c r="N1050" s="5" t="e">
        <f t="shared" si="89"/>
        <v>#N/A</v>
      </c>
      <c r="O1050" s="6" t="str">
        <f t="shared" si="90"/>
        <v/>
      </c>
    </row>
    <row r="1051" spans="8:15" ht="16.5" thickTop="1" thickBot="1" x14ac:dyDescent="0.3">
      <c r="H1051" s="11">
        <f t="shared" si="88"/>
        <v>233</v>
      </c>
      <c r="I1051" s="10"/>
      <c r="J1051" s="9" t="e">
        <f t="shared" si="91"/>
        <v>#N/A</v>
      </c>
      <c r="K1051" s="7"/>
      <c r="L1051" s="3"/>
      <c r="M1051" s="4" t="e">
        <f t="shared" ref="M1051:M1059" si="92">VLOOKUP(J1051,$A:$C,3,FALSE)</f>
        <v>#N/A</v>
      </c>
      <c r="N1051" s="5" t="e">
        <f t="shared" si="89"/>
        <v>#N/A</v>
      </c>
      <c r="O1051" s="6" t="str">
        <f t="shared" si="90"/>
        <v/>
      </c>
    </row>
    <row r="1052" spans="8:15" ht="16.5" thickTop="1" thickBot="1" x14ac:dyDescent="0.3">
      <c r="H1052" s="11">
        <f t="shared" si="88"/>
        <v>234</v>
      </c>
      <c r="I1052" s="10"/>
      <c r="J1052" s="9" t="e">
        <f t="shared" si="91"/>
        <v>#N/A</v>
      </c>
      <c r="K1052" s="7"/>
      <c r="L1052" s="3"/>
      <c r="M1052" s="4" t="e">
        <f t="shared" si="92"/>
        <v>#N/A</v>
      </c>
      <c r="N1052" s="5" t="e">
        <f t="shared" si="89"/>
        <v>#N/A</v>
      </c>
      <c r="O1052" s="6" t="str">
        <f t="shared" si="90"/>
        <v/>
      </c>
    </row>
    <row r="1053" spans="8:15" ht="16.5" thickTop="1" thickBot="1" x14ac:dyDescent="0.3">
      <c r="H1053" s="11">
        <f t="shared" si="88"/>
        <v>235</v>
      </c>
      <c r="I1053" s="10"/>
      <c r="J1053" s="9" t="e">
        <f t="shared" si="91"/>
        <v>#N/A</v>
      </c>
      <c r="K1053" s="7"/>
      <c r="L1053" s="3"/>
      <c r="M1053" s="4" t="e">
        <f t="shared" si="92"/>
        <v>#N/A</v>
      </c>
      <c r="N1053" s="5" t="e">
        <f t="shared" si="89"/>
        <v>#N/A</v>
      </c>
      <c r="O1053" s="6" t="str">
        <f t="shared" si="90"/>
        <v/>
      </c>
    </row>
    <row r="1054" spans="8:15" ht="16.5" thickTop="1" thickBot="1" x14ac:dyDescent="0.3">
      <c r="H1054" s="11">
        <f t="shared" si="88"/>
        <v>236</v>
      </c>
      <c r="I1054" s="10"/>
      <c r="J1054" s="9" t="e">
        <f t="shared" si="91"/>
        <v>#N/A</v>
      </c>
      <c r="K1054" s="7"/>
      <c r="L1054" s="3"/>
      <c r="M1054" s="4" t="e">
        <f t="shared" si="92"/>
        <v>#N/A</v>
      </c>
      <c r="N1054" s="5" t="e">
        <f t="shared" si="89"/>
        <v>#N/A</v>
      </c>
      <c r="O1054" s="6" t="str">
        <f t="shared" si="90"/>
        <v/>
      </c>
    </row>
    <row r="1055" spans="8:15" ht="16.5" thickTop="1" thickBot="1" x14ac:dyDescent="0.3">
      <c r="H1055" s="11">
        <f t="shared" si="88"/>
        <v>237</v>
      </c>
      <c r="I1055" s="10"/>
      <c r="J1055" s="9" t="e">
        <f t="shared" si="91"/>
        <v>#N/A</v>
      </c>
      <c r="K1055" s="7"/>
      <c r="L1055" s="3"/>
      <c r="M1055" s="4" t="e">
        <f t="shared" si="92"/>
        <v>#N/A</v>
      </c>
      <c r="N1055" s="5" t="e">
        <f t="shared" si="89"/>
        <v>#N/A</v>
      </c>
      <c r="O1055" s="6" t="str">
        <f t="shared" si="90"/>
        <v/>
      </c>
    </row>
    <row r="1056" spans="8:15" ht="16.5" thickTop="1" thickBot="1" x14ac:dyDescent="0.3">
      <c r="H1056" s="11">
        <f t="shared" si="88"/>
        <v>238</v>
      </c>
      <c r="I1056" s="10"/>
      <c r="J1056" s="9" t="e">
        <f t="shared" si="91"/>
        <v>#N/A</v>
      </c>
      <c r="K1056" s="7"/>
      <c r="L1056" s="3"/>
      <c r="M1056" s="4" t="e">
        <f t="shared" si="92"/>
        <v>#N/A</v>
      </c>
      <c r="N1056" s="5" t="e">
        <f t="shared" si="89"/>
        <v>#N/A</v>
      </c>
      <c r="O1056" s="6" t="str">
        <f t="shared" si="90"/>
        <v/>
      </c>
    </row>
    <row r="1057" spans="8:15" ht="16.5" thickTop="1" thickBot="1" x14ac:dyDescent="0.3">
      <c r="H1057" s="11">
        <f t="shared" si="88"/>
        <v>239</v>
      </c>
      <c r="I1057" s="10"/>
      <c r="J1057" s="9" t="e">
        <f t="shared" si="91"/>
        <v>#N/A</v>
      </c>
      <c r="K1057" s="7"/>
      <c r="L1057" s="3"/>
      <c r="M1057" s="4" t="e">
        <f t="shared" si="92"/>
        <v>#N/A</v>
      </c>
      <c r="N1057" s="5" t="e">
        <f t="shared" si="89"/>
        <v>#N/A</v>
      </c>
      <c r="O1057" s="6" t="str">
        <f t="shared" si="90"/>
        <v/>
      </c>
    </row>
    <row r="1058" spans="8:15" ht="16.5" thickTop="1" thickBot="1" x14ac:dyDescent="0.3">
      <c r="H1058" s="11">
        <f t="shared" si="88"/>
        <v>240</v>
      </c>
      <c r="I1058" s="10"/>
      <c r="J1058" s="9" t="e">
        <f t="shared" si="91"/>
        <v>#N/A</v>
      </c>
      <c r="K1058" s="7"/>
      <c r="L1058" s="3"/>
      <c r="M1058" s="4" t="e">
        <f t="shared" si="92"/>
        <v>#N/A</v>
      </c>
      <c r="N1058" s="5" t="e">
        <f t="shared" si="89"/>
        <v>#N/A</v>
      </c>
      <c r="O1058" s="6" t="str">
        <f t="shared" si="90"/>
        <v/>
      </c>
    </row>
    <row r="1059" spans="8:15" ht="16.5" thickTop="1" thickBot="1" x14ac:dyDescent="0.3">
      <c r="H1059" s="11">
        <f t="shared" si="88"/>
        <v>241</v>
      </c>
      <c r="I1059" s="10"/>
      <c r="J1059" s="9" t="e">
        <f t="shared" si="91"/>
        <v>#N/A</v>
      </c>
      <c r="K1059" s="7"/>
      <c r="L1059" s="3"/>
      <c r="M1059" s="4" t="e">
        <f t="shared" si="92"/>
        <v>#N/A</v>
      </c>
      <c r="N1059" s="5" t="e">
        <f t="shared" si="89"/>
        <v>#N/A</v>
      </c>
      <c r="O1059" s="6" t="str">
        <f t="shared" si="90"/>
        <v/>
      </c>
    </row>
    <row r="1060" spans="8:1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Kuprys Ernestas</cp:lastModifiedBy>
  <dcterms:created xsi:type="dcterms:W3CDTF">2024-03-05T19:23:57Z</dcterms:created>
  <dcterms:modified xsi:type="dcterms:W3CDTF">2024-03-07T22:32:30Z</dcterms:modified>
</cp:coreProperties>
</file>