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uke_hirano\source\repos\hirano-aero\ManHourRecordMacro\addins\ManHourRecordAddIn\Wada.AttendanceTableSpreadSheet\Resources\"/>
    </mc:Choice>
  </mc:AlternateContent>
  <xr:revisionPtr revIDLastSave="0" documentId="13_ncr:1_{34AF7B26-83E0-4544-9F27-B07D7A244BCB}" xr6:coauthVersionLast="47" xr6:coauthVersionMax="47" xr10:uidLastSave="{00000000-0000-0000-0000-000000000000}"/>
  <bookViews>
    <workbookView xWindow="-120" yWindow="-120" windowWidth="29040" windowHeight="15840" xr2:uid="{2794C2FE-3801-497F-B0CC-FFE62654FD9C}"/>
  </bookViews>
  <sheets>
    <sheet name="1月" sheetId="1" r:id="rId1"/>
    <sheet name="設定リスト" sheetId="2" r:id="rId2"/>
  </sheets>
  <definedNames>
    <definedName name="_xlnm.Print_Area" localSheetId="0">'1月'!$A$1:$L$43</definedName>
    <definedName name="勤務">テーブル1[勤務]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T34" i="1"/>
  <c r="S34" i="1"/>
  <c r="T33" i="1"/>
  <c r="S33" i="1"/>
  <c r="I33" i="1" s="1"/>
  <c r="T32" i="1"/>
  <c r="S32" i="1"/>
  <c r="I32" i="1" s="1"/>
  <c r="T31" i="1"/>
  <c r="S31" i="1"/>
  <c r="T30" i="1"/>
  <c r="S30" i="1"/>
  <c r="T29" i="1"/>
  <c r="S29" i="1"/>
  <c r="I29" i="1" s="1"/>
  <c r="T28" i="1"/>
  <c r="S28" i="1"/>
  <c r="I28" i="1" s="1"/>
  <c r="T27" i="1"/>
  <c r="S27" i="1"/>
  <c r="T26" i="1"/>
  <c r="S26" i="1"/>
  <c r="T25" i="1"/>
  <c r="S25" i="1"/>
  <c r="I25" i="1" s="1"/>
  <c r="T24" i="1"/>
  <c r="S24" i="1"/>
  <c r="I24" i="1" s="1"/>
  <c r="T23" i="1"/>
  <c r="S23" i="1"/>
  <c r="T22" i="1"/>
  <c r="S22" i="1"/>
  <c r="T21" i="1"/>
  <c r="S21" i="1"/>
  <c r="I21" i="1" s="1"/>
  <c r="T20" i="1"/>
  <c r="S20" i="1"/>
  <c r="I20" i="1" s="1"/>
  <c r="T19" i="1"/>
  <c r="S19" i="1"/>
  <c r="T18" i="1"/>
  <c r="S18" i="1"/>
  <c r="T17" i="1"/>
  <c r="S17" i="1"/>
  <c r="I17" i="1" s="1"/>
  <c r="T16" i="1"/>
  <c r="S16" i="1"/>
  <c r="I16" i="1" s="1"/>
  <c r="T15" i="1"/>
  <c r="S15" i="1"/>
  <c r="T14" i="1"/>
  <c r="S14" i="1"/>
  <c r="T13" i="1"/>
  <c r="S13" i="1"/>
  <c r="I13" i="1" s="1"/>
  <c r="T12" i="1"/>
  <c r="S12" i="1"/>
  <c r="I12" i="1" s="1"/>
  <c r="T11" i="1"/>
  <c r="S11" i="1"/>
  <c r="T10" i="1"/>
  <c r="S10" i="1"/>
  <c r="T9" i="1"/>
  <c r="S9" i="1"/>
  <c r="I9" i="1" s="1"/>
  <c r="T8" i="1"/>
  <c r="S8" i="1"/>
  <c r="I8" i="1" s="1"/>
  <c r="T7" i="1"/>
  <c r="S7" i="1"/>
  <c r="I7" i="1" s="1"/>
  <c r="T6" i="1"/>
  <c r="S6" i="1"/>
  <c r="T5" i="1"/>
  <c r="S5" i="1"/>
  <c r="I5" i="1" s="1"/>
  <c r="I35" i="1"/>
  <c r="I34" i="1"/>
  <c r="I31" i="1"/>
  <c r="I30" i="1"/>
  <c r="I27" i="1"/>
  <c r="I26" i="1"/>
  <c r="I23" i="1"/>
  <c r="I22" i="1"/>
  <c r="I19" i="1"/>
  <c r="I18" i="1"/>
  <c r="I15" i="1"/>
  <c r="I14" i="1"/>
  <c r="I11" i="1"/>
  <c r="I10" i="1"/>
  <c r="I6" i="1"/>
  <c r="H20" i="1"/>
  <c r="H12" i="1"/>
  <c r="H6" i="1"/>
  <c r="O35" i="1"/>
  <c r="P35" i="1" s="1"/>
  <c r="Q35" i="1" s="1"/>
  <c r="H34" i="1"/>
  <c r="O34" i="1"/>
  <c r="P34" i="1" s="1"/>
  <c r="Q34" i="1" s="1"/>
  <c r="H33" i="1"/>
  <c r="O33" i="1"/>
  <c r="P33" i="1" s="1"/>
  <c r="Q33" i="1" s="1"/>
  <c r="H32" i="1"/>
  <c r="O32" i="1"/>
  <c r="P32" i="1" s="1"/>
  <c r="Q32" i="1" s="1"/>
  <c r="H31" i="1"/>
  <c r="O31" i="1"/>
  <c r="P31" i="1" s="1"/>
  <c r="Q31" i="1" s="1"/>
  <c r="H30" i="1"/>
  <c r="P30" i="1"/>
  <c r="Q30" i="1" s="1"/>
  <c r="O30" i="1"/>
  <c r="P29" i="1"/>
  <c r="Q29" i="1" s="1"/>
  <c r="O29" i="1"/>
  <c r="O28" i="1"/>
  <c r="P28" i="1" s="1"/>
  <c r="Q28" i="1" s="1"/>
  <c r="H27" i="1"/>
  <c r="O27" i="1"/>
  <c r="P27" i="1" s="1"/>
  <c r="Q27" i="1" s="1"/>
  <c r="H26" i="1"/>
  <c r="O26" i="1"/>
  <c r="P26" i="1" s="1"/>
  <c r="Q26" i="1" s="1"/>
  <c r="H25" i="1"/>
  <c r="O25" i="1"/>
  <c r="P25" i="1" s="1"/>
  <c r="Q25" i="1" s="1"/>
  <c r="H24" i="1"/>
  <c r="P24" i="1"/>
  <c r="Q24" i="1" s="1"/>
  <c r="O24" i="1"/>
  <c r="H23" i="1"/>
  <c r="O23" i="1"/>
  <c r="P23" i="1" s="1"/>
  <c r="Q23" i="1" s="1"/>
  <c r="Q22" i="1"/>
  <c r="P22" i="1"/>
  <c r="O22" i="1"/>
  <c r="O21" i="1"/>
  <c r="P21" i="1" s="1"/>
  <c r="Q21" i="1" s="1"/>
  <c r="O20" i="1"/>
  <c r="P20" i="1" s="1"/>
  <c r="Q20" i="1" s="1"/>
  <c r="H19" i="1"/>
  <c r="O19" i="1"/>
  <c r="P19" i="1" s="1"/>
  <c r="Q19" i="1" s="1"/>
  <c r="H18" i="1"/>
  <c r="O18" i="1"/>
  <c r="P18" i="1" s="1"/>
  <c r="Q18" i="1" s="1"/>
  <c r="H17" i="1"/>
  <c r="O17" i="1"/>
  <c r="P17" i="1" s="1"/>
  <c r="Q17" i="1" s="1"/>
  <c r="H16" i="1"/>
  <c r="O16" i="1"/>
  <c r="P16" i="1" s="1"/>
  <c r="Q16" i="1" s="1"/>
  <c r="O15" i="1"/>
  <c r="P15" i="1" s="1"/>
  <c r="Q15" i="1" s="1"/>
  <c r="O14" i="1"/>
  <c r="P14" i="1" s="1"/>
  <c r="Q14" i="1" s="1"/>
  <c r="H13" i="1"/>
  <c r="P13" i="1"/>
  <c r="Q13" i="1" s="1"/>
  <c r="O13" i="1"/>
  <c r="O12" i="1"/>
  <c r="P12" i="1" s="1"/>
  <c r="Q12" i="1" s="1"/>
  <c r="H11" i="1"/>
  <c r="O11" i="1"/>
  <c r="P11" i="1" s="1"/>
  <c r="Q11" i="1" s="1"/>
  <c r="H10" i="1"/>
  <c r="O10" i="1"/>
  <c r="P10" i="1" s="1"/>
  <c r="Q10" i="1" s="1"/>
  <c r="H9" i="1"/>
  <c r="O9" i="1"/>
  <c r="P9" i="1" s="1"/>
  <c r="Q9" i="1" s="1"/>
  <c r="O8" i="1"/>
  <c r="P8" i="1" s="1"/>
  <c r="Q8" i="1" s="1"/>
  <c r="O7" i="1"/>
  <c r="P7" i="1" s="1"/>
  <c r="Q7" i="1" s="1"/>
  <c r="P6" i="1"/>
  <c r="Q6" i="1" s="1"/>
  <c r="O6" i="1"/>
  <c r="H5" i="1"/>
  <c r="O5" i="1"/>
  <c r="P5" i="1" s="1"/>
  <c r="Q5" i="1" s="1"/>
  <c r="R9" i="1" l="1"/>
  <c r="G9" i="1" s="1"/>
  <c r="R19" i="1"/>
  <c r="G19" i="1" s="1"/>
  <c r="R35" i="1"/>
  <c r="R17" i="1"/>
  <c r="G17" i="1" s="1"/>
  <c r="R30" i="1"/>
  <c r="G30" i="1" s="1"/>
  <c r="R5" i="1"/>
  <c r="G5" i="1" s="1"/>
  <c r="R7" i="1"/>
  <c r="R10" i="1"/>
  <c r="G10" i="1" s="1"/>
  <c r="R15" i="1"/>
  <c r="R20" i="1"/>
  <c r="G20" i="1" s="1"/>
  <c r="R27" i="1"/>
  <c r="G27" i="1" s="1"/>
  <c r="R26" i="1"/>
  <c r="G26" i="1" s="1"/>
  <c r="R12" i="1"/>
  <c r="G12" i="1" s="1"/>
  <c r="R24" i="1"/>
  <c r="G24" i="1" s="1"/>
  <c r="R33" i="1"/>
  <c r="G33" i="1" s="1"/>
  <c r="R8" i="1"/>
  <c r="R18" i="1"/>
  <c r="G18" i="1" s="1"/>
  <c r="R23" i="1"/>
  <c r="G23" i="1" s="1"/>
  <c r="R25" i="1"/>
  <c r="G25" i="1" s="1"/>
  <c r="R28" i="1"/>
  <c r="R32" i="1"/>
  <c r="G32" i="1" s="1"/>
  <c r="R11" i="1"/>
  <c r="G11" i="1" s="1"/>
  <c r="R16" i="1"/>
  <c r="G16" i="1" s="1"/>
  <c r="R31" i="1"/>
  <c r="G31" i="1" s="1"/>
  <c r="R29" i="1"/>
  <c r="R34" i="1"/>
  <c r="G34" i="1" s="1"/>
  <c r="R13" i="1"/>
  <c r="G13" i="1" s="1"/>
  <c r="R21" i="1"/>
  <c r="R6" i="1"/>
  <c r="G6" i="1" s="1"/>
  <c r="R14" i="1"/>
  <c r="R22" i="1"/>
  <c r="U5" i="1" l="1"/>
  <c r="J5" i="1" s="1"/>
  <c r="G21" i="1"/>
  <c r="U16" i="1"/>
  <c r="J16" i="1" s="1"/>
  <c r="U30" i="1"/>
  <c r="J30" i="1" s="1"/>
  <c r="U10" i="1"/>
  <c r="J10" i="1" s="1"/>
  <c r="H28" i="1"/>
  <c r="G28" i="1"/>
  <c r="H8" i="1"/>
  <c r="G8" i="1"/>
  <c r="H29" i="1"/>
  <c r="G29" i="1"/>
  <c r="U23" i="1"/>
  <c r="J23" i="1" s="1"/>
  <c r="H7" i="1"/>
  <c r="G7" i="1"/>
  <c r="H22" i="1"/>
  <c r="G22" i="1"/>
  <c r="G35" i="1"/>
  <c r="G14" i="1"/>
  <c r="H21" i="1"/>
  <c r="H14" i="1"/>
  <c r="H35" i="1"/>
  <c r="U13" i="1"/>
  <c r="J13" i="1" s="1"/>
  <c r="U12" i="1"/>
  <c r="J12" i="1" s="1"/>
  <c r="H15" i="1"/>
  <c r="G15" i="1"/>
  <c r="U7" i="1" l="1"/>
  <c r="J7" i="1" s="1"/>
  <c r="U28" i="1"/>
  <c r="J28" i="1" s="1"/>
  <c r="U19" i="1"/>
  <c r="J19" i="1" s="1"/>
  <c r="U20" i="1"/>
  <c r="J20" i="1" s="1"/>
  <c r="U8" i="1"/>
  <c r="J8" i="1" s="1"/>
  <c r="U14" i="1"/>
  <c r="J14" i="1" s="1"/>
  <c r="U6" i="1"/>
  <c r="J6" i="1" s="1"/>
  <c r="U31" i="1"/>
  <c r="J31" i="1" s="1"/>
  <c r="U32" i="1"/>
  <c r="J32" i="1" s="1"/>
  <c r="U24" i="1"/>
  <c r="J24" i="1" s="1"/>
  <c r="U11" i="1"/>
  <c r="J11" i="1" s="1"/>
  <c r="U18" i="1"/>
  <c r="J18" i="1" s="1"/>
  <c r="U27" i="1"/>
  <c r="J27" i="1" s="1"/>
  <c r="U33" i="1"/>
  <c r="J33" i="1" s="1"/>
  <c r="U9" i="1"/>
  <c r="J9" i="1" s="1"/>
  <c r="U21" i="1"/>
  <c r="J21" i="1" s="1"/>
  <c r="U29" i="1"/>
  <c r="J29" i="1" s="1"/>
  <c r="U34" i="1"/>
  <c r="J34" i="1" s="1"/>
  <c r="U22" i="1"/>
  <c r="J22" i="1" s="1"/>
  <c r="U26" i="1"/>
  <c r="J26" i="1" s="1"/>
  <c r="U25" i="1"/>
  <c r="J25" i="1" s="1"/>
  <c r="U35" i="1"/>
  <c r="J35" i="1" s="1"/>
  <c r="U17" i="1"/>
  <c r="J17" i="1" s="1"/>
  <c r="U15" i="1"/>
  <c r="J15" i="1" s="1"/>
</calcChain>
</file>

<file path=xl/sharedStrings.xml><?xml version="1.0" encoding="utf-8"?>
<sst xmlns="http://schemas.openxmlformats.org/spreadsheetml/2006/main" count="65" uniqueCount="43">
  <si>
    <t>勤務表</t>
    <phoneticPr fontId="5"/>
  </si>
  <si>
    <t>社員番号</t>
    <rPh sb="0" eb="4">
      <t>シャインバンゴウ</t>
    </rPh>
    <phoneticPr fontId="5"/>
  </si>
  <si>
    <t>氏名</t>
  </si>
  <si>
    <t>勤務欄記入例　　有給：有、AM有、PM有　　振替休日：振休　　振替出勤：振出　　休日出勤：休出　　欠勤：欠</t>
    <rPh sb="0" eb="2">
      <t>キンム</t>
    </rPh>
    <rPh sb="15" eb="16">
      <t>ユウ</t>
    </rPh>
    <rPh sb="19" eb="20">
      <t>ユウ</t>
    </rPh>
    <rPh sb="27" eb="28">
      <t>フ</t>
    </rPh>
    <rPh sb="28" eb="29">
      <t>ヤス</t>
    </rPh>
    <rPh sb="31" eb="33">
      <t>フリカエ</t>
    </rPh>
    <rPh sb="36" eb="37">
      <t>フ</t>
    </rPh>
    <rPh sb="37" eb="38">
      <t>デ</t>
    </rPh>
    <rPh sb="52" eb="53">
      <t>ケツ</t>
    </rPh>
    <phoneticPr fontId="5"/>
  </si>
  <si>
    <t>月</t>
  </si>
  <si>
    <t>日</t>
  </si>
  <si>
    <t>曜日</t>
  </si>
  <si>
    <t>勤務</t>
    <rPh sb="0" eb="2">
      <t>キンム</t>
    </rPh>
    <phoneticPr fontId="5"/>
  </si>
  <si>
    <t>始業時間</t>
    <rPh sb="0" eb="1">
      <t>ハジ</t>
    </rPh>
    <rPh sb="1" eb="2">
      <t>ギョウ</t>
    </rPh>
    <phoneticPr fontId="5"/>
  </si>
  <si>
    <t>終業時間</t>
    <rPh sb="0" eb="2">
      <t>シュウギョウ</t>
    </rPh>
    <phoneticPr fontId="5"/>
  </si>
  <si>
    <t>定労働時間</t>
  </si>
  <si>
    <t>休日出</t>
    <phoneticPr fontId="5"/>
  </si>
  <si>
    <t>残　業</t>
  </si>
  <si>
    <t>時間外累計</t>
    <rPh sb="0" eb="2">
      <t>ジカン</t>
    </rPh>
    <rPh sb="2" eb="3">
      <t>ガイ</t>
    </rPh>
    <rPh sb="3" eb="5">
      <t>ルイケイ</t>
    </rPh>
    <phoneticPr fontId="5"/>
  </si>
  <si>
    <t>休憩時間</t>
    <rPh sb="0" eb="4">
      <t>キュウケイジカン</t>
    </rPh>
    <phoneticPr fontId="5"/>
  </si>
  <si>
    <t>労働時間</t>
    <phoneticPr fontId="5"/>
  </si>
  <si>
    <t>定労働時間</t>
    <rPh sb="0" eb="1">
      <t>テイ</t>
    </rPh>
    <rPh sb="1" eb="3">
      <t>ロウドウ</t>
    </rPh>
    <rPh sb="3" eb="5">
      <t>ジカン</t>
    </rPh>
    <phoneticPr fontId="5"/>
  </si>
  <si>
    <t>残業</t>
    <rPh sb="0" eb="2">
      <t>ザンギョウ</t>
    </rPh>
    <phoneticPr fontId="5"/>
  </si>
  <si>
    <t>休日出</t>
    <rPh sb="0" eb="2">
      <t>キュウジツ</t>
    </rPh>
    <rPh sb="2" eb="3">
      <t>デ</t>
    </rPh>
    <phoneticPr fontId="5"/>
  </si>
  <si>
    <t>累計</t>
    <rPh sb="0" eb="2">
      <t>ルイケイ</t>
    </rPh>
    <phoneticPr fontId="5"/>
  </si>
  <si>
    <t>12月</t>
    <rPh sb="2" eb="3">
      <t>ガツ</t>
    </rPh>
    <phoneticPr fontId="5"/>
  </si>
  <si>
    <t>木</t>
    <phoneticPr fontId="5"/>
  </si>
  <si>
    <t>金</t>
  </si>
  <si>
    <t>土</t>
    <phoneticPr fontId="5"/>
  </si>
  <si>
    <t>日</t>
    <phoneticPr fontId="5"/>
  </si>
  <si>
    <t>月</t>
    <phoneticPr fontId="5"/>
  </si>
  <si>
    <t>火</t>
  </si>
  <si>
    <t>水</t>
  </si>
  <si>
    <t>木</t>
  </si>
  <si>
    <t>有休</t>
  </si>
  <si>
    <t>土</t>
  </si>
  <si>
    <t>連絡事項</t>
  </si>
  <si>
    <t>特休無給</t>
    <phoneticPr fontId="5"/>
  </si>
  <si>
    <t>特休有給</t>
    <phoneticPr fontId="5"/>
  </si>
  <si>
    <t>早退</t>
    <rPh sb="0" eb="2">
      <t>ソウタイ</t>
    </rPh>
    <phoneticPr fontId="10"/>
  </si>
  <si>
    <t>遅刻</t>
    <rPh sb="0" eb="2">
      <t>チコク</t>
    </rPh>
    <phoneticPr fontId="10"/>
  </si>
  <si>
    <t>欠勤</t>
    <phoneticPr fontId="5"/>
  </si>
  <si>
    <t>休出</t>
    <phoneticPr fontId="5"/>
  </si>
  <si>
    <t>振出</t>
    <phoneticPr fontId="5"/>
  </si>
  <si>
    <t>振休</t>
  </si>
  <si>
    <t>PM有</t>
  </si>
  <si>
    <t>AM有</t>
  </si>
  <si>
    <t>勤務</t>
    <rPh sb="0" eb="2">
      <t>キンム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</si>
</sst>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ggge&quot;年&quot;m&quot;月&quot;;@"/>
    <numFmt numFmtId="177" formatCode="[$-F400]h:mm:ss\ AM/PM"/>
    <numFmt numFmtId="178" formatCode="h:mm;@"/>
    <numFmt numFmtId="179" formatCode="0.0;\-0.0;;@"/>
    <numFmt numFmtId="180" formatCode="0.0_);[Red]\(0.0\)"/>
    <numFmt numFmtId="181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2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0" fontId="2" fillId="0" borderId="0" xfId="1">
      <alignment vertical="center"/>
    </xf>
    <xf numFmtId="177" fontId="2" fillId="0" borderId="0" xfId="1" applyNumberFormat="1">
      <alignment vertical="center"/>
    </xf>
    <xf numFmtId="0" fontId="3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2" fillId="0" borderId="0" xfId="1" applyAlignment="1">
      <alignment horizontal="center" vertical="center"/>
    </xf>
    <xf numFmtId="0" fontId="2" fillId="0" borderId="1" xfId="1" applyBorder="1">
      <alignment vertical="center"/>
    </xf>
    <xf numFmtId="0" fontId="2" fillId="0" borderId="2" xfId="1" applyBorder="1" applyAlignment="1">
      <alignment horizontal="center" vertical="center" shrinkToFit="1"/>
    </xf>
    <xf numFmtId="0" fontId="2" fillId="0" borderId="3" xfId="1" applyBorder="1" applyAlignment="1">
      <alignment horizontal="center" vertical="center" shrinkToFi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shrinkToFit="1"/>
    </xf>
    <xf numFmtId="0" fontId="2" fillId="0" borderId="2" xfId="1" applyBorder="1" applyAlignment="1">
      <alignment horizontal="center" vertical="center"/>
    </xf>
    <xf numFmtId="177" fontId="2" fillId="0" borderId="2" xfId="1" applyNumberFormat="1" applyBorder="1" applyAlignment="1">
      <alignment horizontal="center" vertical="center" shrinkToFit="1"/>
    </xf>
    <xf numFmtId="177" fontId="2" fillId="0" borderId="4" xfId="1" applyNumberFormat="1" applyBorder="1" applyAlignment="1">
      <alignment horizontal="center" vertical="center" shrinkToFit="1"/>
    </xf>
    <xf numFmtId="178" fontId="2" fillId="0" borderId="0" xfId="1" applyNumberFormat="1">
      <alignment vertical="center"/>
    </xf>
    <xf numFmtId="178" fontId="2" fillId="0" borderId="2" xfId="1" applyNumberFormat="1" applyBorder="1">
      <alignment vertical="center"/>
    </xf>
    <xf numFmtId="180" fontId="2" fillId="0" borderId="2" xfId="1" applyNumberFormat="1" applyBorder="1">
      <alignment vertical="center"/>
    </xf>
    <xf numFmtId="0" fontId="2" fillId="0" borderId="2" xfId="1" applyBorder="1">
      <alignment vertical="center"/>
    </xf>
    <xf numFmtId="180" fontId="2" fillId="0" borderId="2" xfId="1" applyNumberFormat="1" applyBorder="1" applyAlignment="1">
      <alignment horizontal="right" vertical="center"/>
    </xf>
    <xf numFmtId="181" fontId="2" fillId="0" borderId="2" xfId="1" applyNumberFormat="1" applyBorder="1">
      <alignment vertical="center"/>
    </xf>
    <xf numFmtId="0" fontId="2" fillId="0" borderId="8" xfId="1" applyBorder="1">
      <alignment vertical="center"/>
    </xf>
    <xf numFmtId="0" fontId="9" fillId="0" borderId="9" xfId="1" applyFont="1" applyBorder="1" applyAlignment="1">
      <alignment horizontal="left" wrapText="1"/>
    </xf>
    <xf numFmtId="0" fontId="9" fillId="0" borderId="9" xfId="1" applyFont="1" applyBorder="1" applyAlignment="1">
      <alignment horizontal="right" wrapText="1"/>
    </xf>
    <xf numFmtId="181" fontId="9" fillId="0" borderId="9" xfId="1" applyNumberFormat="1" applyFont="1" applyBorder="1" applyAlignment="1">
      <alignment horizontal="left" wrapText="1"/>
    </xf>
    <xf numFmtId="181" fontId="9" fillId="0" borderId="9" xfId="1" applyNumberFormat="1" applyFont="1" applyBorder="1" applyAlignment="1">
      <alignment horizontal="right"/>
    </xf>
    <xf numFmtId="0" fontId="9" fillId="0" borderId="9" xfId="1" applyFont="1" applyBorder="1" applyAlignment="1">
      <alignment horizontal="right"/>
    </xf>
    <xf numFmtId="0" fontId="9" fillId="0" borderId="9" xfId="1" applyFont="1" applyBorder="1" applyAlignment="1">
      <alignment horizontal="left"/>
    </xf>
    <xf numFmtId="181" fontId="2" fillId="0" borderId="9" xfId="1" applyNumberFormat="1" applyBorder="1" applyAlignment="1">
      <alignment horizontal="left" vertical="center"/>
    </xf>
    <xf numFmtId="38" fontId="2" fillId="0" borderId="10" xfId="2" applyFont="1" applyFill="1" applyBorder="1" applyAlignment="1">
      <alignment horizontal="right" vertical="center"/>
    </xf>
    <xf numFmtId="0" fontId="6" fillId="0" borderId="11" xfId="1" applyFont="1" applyBorder="1" applyAlignment="1">
      <alignment horizontal="center" vertical="center" textRotation="255"/>
    </xf>
    <xf numFmtId="0" fontId="9" fillId="0" borderId="0" xfId="1" applyFont="1" applyAlignment="1">
      <alignment horizontal="left" wrapText="1"/>
    </xf>
    <xf numFmtId="0" fontId="9" fillId="0" borderId="0" xfId="1" applyFont="1" applyAlignment="1">
      <alignment horizontal="right" wrapText="1"/>
    </xf>
    <xf numFmtId="181" fontId="9" fillId="0" borderId="0" xfId="1" applyNumberFormat="1" applyFont="1" applyAlignment="1">
      <alignment horizontal="left" wrapText="1"/>
    </xf>
    <xf numFmtId="181" fontId="9" fillId="0" borderId="0" xfId="1" applyNumberFormat="1" applyFont="1" applyAlignment="1">
      <alignment horizontal="right"/>
    </xf>
    <xf numFmtId="0" fontId="9" fillId="0" borderId="0" xfId="1" applyFont="1" applyAlignment="1">
      <alignment horizontal="right"/>
    </xf>
    <xf numFmtId="181" fontId="6" fillId="0" borderId="0" xfId="1" applyNumberFormat="1" applyFont="1" applyAlignment="1">
      <alignment horizontal="left"/>
    </xf>
    <xf numFmtId="181" fontId="6" fillId="0" borderId="12" xfId="1" applyNumberFormat="1" applyFont="1" applyBorder="1" applyAlignment="1">
      <alignment horizontal="left"/>
    </xf>
    <xf numFmtId="181" fontId="9" fillId="0" borderId="0" xfId="1" applyNumberFormat="1" applyFont="1" applyAlignment="1">
      <alignment horizontal="left"/>
    </xf>
    <xf numFmtId="0" fontId="9" fillId="0" borderId="0" xfId="1" applyFont="1" applyAlignment="1"/>
    <xf numFmtId="181" fontId="2" fillId="0" borderId="0" xfId="1" applyNumberFormat="1" applyAlignment="1">
      <alignment horizontal="left" vertical="center"/>
    </xf>
    <xf numFmtId="38" fontId="2" fillId="0" borderId="12" xfId="2" applyFont="1" applyFill="1" applyBorder="1" applyAlignment="1">
      <alignment horizontal="right" vertical="center"/>
    </xf>
    <xf numFmtId="0" fontId="2" fillId="0" borderId="11" xfId="1" applyBorder="1">
      <alignment vertical="center"/>
    </xf>
    <xf numFmtId="0" fontId="2" fillId="0" borderId="0" xfId="1" applyAlignment="1">
      <alignment horizontal="left" vertical="center"/>
    </xf>
    <xf numFmtId="0" fontId="2" fillId="0" borderId="12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14" xfId="1" applyBorder="1" applyAlignment="1">
      <alignment horizontal="left" vertical="center"/>
    </xf>
    <xf numFmtId="0" fontId="2" fillId="0" borderId="14" xfId="1" applyBorder="1">
      <alignment vertical="center"/>
    </xf>
    <xf numFmtId="0" fontId="2" fillId="0" borderId="15" xfId="1" applyBorder="1" applyAlignment="1">
      <alignment horizontal="center" vertical="center"/>
    </xf>
    <xf numFmtId="178" fontId="2" fillId="0" borderId="2" xfId="1" applyNumberFormat="1" applyBorder="1" applyAlignment="1">
      <alignment horizontal="center" vertical="center"/>
    </xf>
    <xf numFmtId="179" fontId="2" fillId="0" borderId="2" xfId="1" applyNumberFormat="1" applyBorder="1" applyAlignment="1">
      <alignment horizontal="center" vertical="center"/>
    </xf>
    <xf numFmtId="0" fontId="1" fillId="0" borderId="0" xfId="3">
      <alignment vertical="center"/>
    </xf>
    <xf numFmtId="0" fontId="1" fillId="0" borderId="0" xfId="1" applyFont="1">
      <alignment vertical="center"/>
    </xf>
    <xf numFmtId="176" fontId="3" fillId="0" borderId="0" xfId="1" applyNumberFormat="1" applyFont="1" applyAlignment="1">
      <alignment horizontal="left" vertical="center"/>
    </xf>
    <xf numFmtId="176" fontId="2" fillId="0" borderId="0" xfId="1" applyNumberFormat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2" fillId="0" borderId="7" xfId="1" applyBorder="1" applyAlignment="1">
      <alignment horizontal="center" vertical="center"/>
    </xf>
  </cellXfs>
  <cellStyles count="4">
    <cellStyle name="桁区切り 2" xfId="2" xr:uid="{9A2E9835-4590-4141-A7FA-EF6E5F51A101}"/>
    <cellStyle name="標準" xfId="0" builtinId="0"/>
    <cellStyle name="標準 2" xfId="3" xr:uid="{D8BC3DBA-7D77-4E47-BDB5-BAFDB16BB0D2}"/>
    <cellStyle name="標準 2 2" xfId="1" xr:uid="{BDAF9EF2-3F16-48D7-93A0-586B151F74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419100</xdr:colOff>
      <xdr:row>38</xdr:row>
      <xdr:rowOff>152400</xdr:rowOff>
    </xdr:from>
    <xdr:to>
      <xdr:col>11</xdr:col>
      <xdr:colOff>674653</xdr:colOff>
      <xdr:row>42</xdr:row>
      <xdr:rowOff>150018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471F30-B9C4-4208-89CA-F1709D34D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19775" y="10229850"/>
          <a:ext cx="1417603" cy="8929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443F5-E4E1-4E48-B3CA-CBF12E13C1A3}" name="テーブル1" displayName="テーブル1" ref="A1:A12" totalsRowShown="0">
  <autoFilter ref="A1:A12" xr:uid="{7D494860-B882-49B5-A332-D8AA9F615936}"/>
  <tableColumns count="1">
    <tableColumn id="1" xr3:uid="{5B1143A9-A421-4D18-ABA8-4496B4EDBBC1}" name="勤務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65EA-DD59-4066-9A7F-905589658FD0}">
  <dimension ref="A1:U44"/>
  <sheetViews>
    <sheetView tabSelected="1" topLeftCell="A3" zoomScale="80" zoomScaleNormal="80" workbookViewId="0">
      <selection activeCell="D5" sqref="D5"/>
    </sheetView>
  </sheetViews>
  <sheetFormatPr defaultRowHeight="13.5" x14ac:dyDescent="0.4"/>
  <cols>
    <col min="1" max="1" width="5.125" style="2" customWidth="1"/>
    <col min="2" max="2" width="5.625" style="2" customWidth="1"/>
    <col min="3" max="3" width="5.5" style="2" customWidth="1"/>
    <col min="4" max="4" width="7.5" style="2" customWidth="1"/>
    <col min="5" max="6" width="10.625" style="2" customWidth="1"/>
    <col min="7" max="7" width="9.625" style="2" customWidth="1"/>
    <col min="8" max="10" width="8.125" style="2" customWidth="1"/>
    <col min="11" max="11" width="7.125" style="2" customWidth="1"/>
    <col min="12" max="12" width="9.125" style="2" customWidth="1"/>
    <col min="13" max="17" width="9" style="2"/>
    <col min="18" max="18" width="8.875" style="3" customWidth="1"/>
    <col min="19" max="19" width="9" style="2"/>
    <col min="20" max="20" width="8.875" style="3" customWidth="1"/>
    <col min="21" max="16384" width="9" style="2"/>
  </cols>
  <sheetData>
    <row r="1" spans="1:21" ht="18.75" x14ac:dyDescent="0.4">
      <c r="A1" s="56">
        <v>37226</v>
      </c>
      <c r="B1" s="57"/>
      <c r="C1" s="57"/>
      <c r="D1" s="57"/>
      <c r="E1" s="1" t="s">
        <v>0</v>
      </c>
      <c r="F1" s="1"/>
      <c r="G1" s="1"/>
      <c r="H1" s="1"/>
      <c r="J1" s="1"/>
      <c r="K1" s="1"/>
      <c r="L1" s="1"/>
    </row>
    <row r="2" spans="1:21" ht="24.75" customHeight="1" x14ac:dyDescent="0.4">
      <c r="A2" s="4"/>
      <c r="B2" s="4"/>
      <c r="C2" s="4"/>
      <c r="D2" s="4"/>
      <c r="F2" s="5" t="s">
        <v>1</v>
      </c>
      <c r="G2" s="5"/>
      <c r="I2" s="5" t="s">
        <v>2</v>
      </c>
      <c r="J2" s="6"/>
      <c r="K2" s="7"/>
      <c r="L2" s="7"/>
    </row>
    <row r="3" spans="1:21" ht="18" customHeight="1" x14ac:dyDescent="0.4">
      <c r="B3" s="58" t="s">
        <v>3</v>
      </c>
      <c r="C3" s="58"/>
      <c r="D3" s="58"/>
      <c r="E3" s="58"/>
      <c r="F3" s="58"/>
      <c r="G3" s="58"/>
      <c r="H3" s="58"/>
      <c r="I3" s="58"/>
      <c r="J3" s="58"/>
      <c r="K3" s="58"/>
      <c r="L3" s="58"/>
      <c r="O3" s="8"/>
      <c r="P3" s="8"/>
      <c r="Q3" s="8"/>
      <c r="R3" s="8"/>
      <c r="S3" s="8"/>
      <c r="T3" s="8"/>
      <c r="U3" s="8"/>
    </row>
    <row r="4" spans="1:21" ht="27.75" customHeight="1" x14ac:dyDescent="0.4">
      <c r="A4" s="9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10" t="s">
        <v>11</v>
      </c>
      <c r="I4" s="9" t="s">
        <v>12</v>
      </c>
      <c r="J4" s="11" t="s">
        <v>13</v>
      </c>
      <c r="K4" s="9"/>
      <c r="L4" s="12"/>
      <c r="O4" s="13" t="s">
        <v>14</v>
      </c>
      <c r="P4" s="9" t="s">
        <v>15</v>
      </c>
      <c r="Q4" s="9">
        <v>0.5</v>
      </c>
      <c r="R4" s="14" t="s">
        <v>16</v>
      </c>
      <c r="S4" s="9" t="s">
        <v>17</v>
      </c>
      <c r="T4" s="15" t="s">
        <v>18</v>
      </c>
      <c r="U4" s="9" t="s">
        <v>19</v>
      </c>
    </row>
    <row r="5" spans="1:21" ht="20.25" customHeight="1" x14ac:dyDescent="0.4">
      <c r="A5" s="59" t="s">
        <v>20</v>
      </c>
      <c r="B5" s="13">
        <v>1</v>
      </c>
      <c r="C5" s="13" t="s">
        <v>21</v>
      </c>
      <c r="D5" s="13"/>
      <c r="E5" s="52"/>
      <c r="F5" s="52"/>
      <c r="G5" s="53">
        <f>R5</f>
        <v>0</v>
      </c>
      <c r="H5" s="53">
        <f>T5</f>
        <v>0</v>
      </c>
      <c r="I5" s="53">
        <f>S5</f>
        <v>0</v>
      </c>
      <c r="J5" s="53">
        <f>U5</f>
        <v>0</v>
      </c>
      <c r="K5" s="13"/>
      <c r="L5" s="13"/>
      <c r="M5" s="16"/>
      <c r="N5" s="16"/>
      <c r="O5" s="17">
        <f>IF(HOUR(IF($E5&lt;$F5,0,1)+$F5-$E5)&gt;4,TIME(1,0,0),0)</f>
        <v>0</v>
      </c>
      <c r="P5" s="17">
        <f>IF($E5&lt;$F5,0,1)+$F5-$E5-$O5</f>
        <v>1</v>
      </c>
      <c r="Q5" s="18">
        <f>HOUR($P5)+(MINUTE($P5)/60)</f>
        <v>0</v>
      </c>
      <c r="R5" s="19">
        <f>IF($Q5&lt;8,$Q5,8)</f>
        <v>0</v>
      </c>
      <c r="S5" s="20">
        <f t="shared" ref="S5:S35" si="0">IF(WEEKDAY(DATE(YEAR($A$1),MONTH($A$1),$B5),2)&lt;6,$Q5-$R5,0)</f>
        <v>0</v>
      </c>
      <c r="T5" s="21">
        <f t="shared" ref="T5:T35" si="1">IF(WEEKDAY(DATE(YEAR($A$1),MONTH($A$1),$B5),2)&gt;=6,Q5,0)</f>
        <v>0</v>
      </c>
      <c r="U5" s="20">
        <f>IF($S5+$T5&gt;0,SUM($S$5:$T5),0)</f>
        <v>0</v>
      </c>
    </row>
    <row r="6" spans="1:21" ht="20.25" customHeight="1" x14ac:dyDescent="0.4">
      <c r="A6" s="60"/>
      <c r="B6" s="13">
        <v>2</v>
      </c>
      <c r="C6" s="13" t="s">
        <v>22</v>
      </c>
      <c r="D6" s="13"/>
      <c r="E6" s="52"/>
      <c r="F6" s="52"/>
      <c r="G6" s="53">
        <f t="shared" ref="G6:G35" si="2">R6</f>
        <v>0</v>
      </c>
      <c r="H6" s="53">
        <f t="shared" ref="H6:H35" si="3">T6</f>
        <v>0</v>
      </c>
      <c r="I6" s="53">
        <f>S6</f>
        <v>0</v>
      </c>
      <c r="J6" s="53">
        <f t="shared" ref="J6:J35" si="4">U6</f>
        <v>0</v>
      </c>
      <c r="K6" s="13"/>
      <c r="L6" s="13"/>
      <c r="M6" s="16"/>
      <c r="N6" s="16"/>
      <c r="O6" s="17">
        <f t="shared" ref="O6:O35" si="5">IF(HOUR(IF($E6&lt;$F6,0,1)+$F6-$E6)&gt;4,TIME(1,0,0),0)</f>
        <v>0</v>
      </c>
      <c r="P6" s="17">
        <f t="shared" ref="P6:P35" si="6">IF($E6&lt;$F6,0,1)+$F6-$E6-$O6</f>
        <v>1</v>
      </c>
      <c r="Q6" s="18">
        <f t="shared" ref="Q6:Q35" si="7">HOUR($P6)+(MINUTE($P6)/60)</f>
        <v>0</v>
      </c>
      <c r="R6" s="19">
        <f t="shared" ref="R6:R35" si="8">IF($Q6&lt;8,$Q6,8)</f>
        <v>0</v>
      </c>
      <c r="S6" s="20">
        <f t="shared" si="0"/>
        <v>0</v>
      </c>
      <c r="T6" s="21">
        <f t="shared" si="1"/>
        <v>0</v>
      </c>
      <c r="U6" s="20">
        <f>IF($S6+$T6&gt;0,SUM($S$5:$T6),0)</f>
        <v>0</v>
      </c>
    </row>
    <row r="7" spans="1:21" ht="20.25" customHeight="1" x14ac:dyDescent="0.4">
      <c r="A7" s="60"/>
      <c r="B7" s="13">
        <v>3</v>
      </c>
      <c r="C7" s="13" t="s">
        <v>23</v>
      </c>
      <c r="D7" s="13"/>
      <c r="E7" s="52"/>
      <c r="F7" s="52"/>
      <c r="G7" s="53">
        <f t="shared" si="2"/>
        <v>0</v>
      </c>
      <c r="H7" s="53">
        <f t="shared" si="3"/>
        <v>0</v>
      </c>
      <c r="I7" s="53">
        <f>S7</f>
        <v>0</v>
      </c>
      <c r="J7" s="53">
        <f t="shared" si="4"/>
        <v>0</v>
      </c>
      <c r="K7" s="13"/>
      <c r="L7" s="13"/>
      <c r="M7" s="16"/>
      <c r="N7" s="16"/>
      <c r="O7" s="17">
        <f t="shared" si="5"/>
        <v>0</v>
      </c>
      <c r="P7" s="17">
        <f t="shared" si="6"/>
        <v>1</v>
      </c>
      <c r="Q7" s="18">
        <f t="shared" si="7"/>
        <v>0</v>
      </c>
      <c r="R7" s="19">
        <f t="shared" si="8"/>
        <v>0</v>
      </c>
      <c r="S7" s="20">
        <f t="shared" si="0"/>
        <v>0</v>
      </c>
      <c r="T7" s="21">
        <f t="shared" si="1"/>
        <v>0</v>
      </c>
      <c r="U7" s="20">
        <f>IF($S7+$T7&gt;0,SUM($S$5:$T7),0)</f>
        <v>0</v>
      </c>
    </row>
    <row r="8" spans="1:21" ht="20.25" customHeight="1" x14ac:dyDescent="0.4">
      <c r="A8" s="60"/>
      <c r="B8" s="13">
        <v>4</v>
      </c>
      <c r="C8" s="13" t="s">
        <v>24</v>
      </c>
      <c r="D8" s="13"/>
      <c r="E8" s="52"/>
      <c r="F8" s="52"/>
      <c r="G8" s="53">
        <f t="shared" si="2"/>
        <v>0</v>
      </c>
      <c r="H8" s="53">
        <f t="shared" si="3"/>
        <v>0</v>
      </c>
      <c r="I8" s="53">
        <f>S8</f>
        <v>0</v>
      </c>
      <c r="J8" s="53">
        <f t="shared" si="4"/>
        <v>0</v>
      </c>
      <c r="K8" s="13"/>
      <c r="L8" s="13"/>
      <c r="M8" s="16"/>
      <c r="N8" s="16"/>
      <c r="O8" s="17">
        <f t="shared" si="5"/>
        <v>0</v>
      </c>
      <c r="P8" s="17">
        <f t="shared" si="6"/>
        <v>1</v>
      </c>
      <c r="Q8" s="18">
        <f t="shared" si="7"/>
        <v>0</v>
      </c>
      <c r="R8" s="19">
        <f t="shared" si="8"/>
        <v>0</v>
      </c>
      <c r="S8" s="20">
        <f t="shared" si="0"/>
        <v>0</v>
      </c>
      <c r="T8" s="21">
        <f t="shared" si="1"/>
        <v>0</v>
      </c>
      <c r="U8" s="20">
        <f>IF($S8+$T8&gt;0,SUM($S$5:$T8),0)</f>
        <v>0</v>
      </c>
    </row>
    <row r="9" spans="1:21" ht="20.25" customHeight="1" x14ac:dyDescent="0.4">
      <c r="A9" s="60"/>
      <c r="B9" s="13">
        <v>5</v>
      </c>
      <c r="C9" s="13" t="s">
        <v>25</v>
      </c>
      <c r="D9" s="13"/>
      <c r="E9" s="52"/>
      <c r="F9" s="52"/>
      <c r="G9" s="53">
        <f t="shared" si="2"/>
        <v>0</v>
      </c>
      <c r="H9" s="53">
        <f t="shared" si="3"/>
        <v>0</v>
      </c>
      <c r="I9" s="53">
        <f>S9</f>
        <v>0</v>
      </c>
      <c r="J9" s="53">
        <f t="shared" si="4"/>
        <v>0</v>
      </c>
      <c r="K9" s="13"/>
      <c r="L9" s="13"/>
      <c r="M9" s="16"/>
      <c r="N9" s="16"/>
      <c r="O9" s="17">
        <f t="shared" si="5"/>
        <v>0</v>
      </c>
      <c r="P9" s="17">
        <f t="shared" si="6"/>
        <v>1</v>
      </c>
      <c r="Q9" s="18">
        <f t="shared" si="7"/>
        <v>0</v>
      </c>
      <c r="R9" s="19">
        <f t="shared" si="8"/>
        <v>0</v>
      </c>
      <c r="S9" s="20">
        <f t="shared" si="0"/>
        <v>0</v>
      </c>
      <c r="T9" s="21">
        <f t="shared" si="1"/>
        <v>0</v>
      </c>
      <c r="U9" s="20">
        <f>IF($S9+$T9&gt;0,SUM($S$5:$T9),0)</f>
        <v>0</v>
      </c>
    </row>
    <row r="10" spans="1:21" ht="20.25" customHeight="1" x14ac:dyDescent="0.4">
      <c r="A10" s="60"/>
      <c r="B10" s="13">
        <v>6</v>
      </c>
      <c r="C10" s="13" t="s">
        <v>26</v>
      </c>
      <c r="D10" s="13"/>
      <c r="E10" s="52"/>
      <c r="F10" s="52"/>
      <c r="G10" s="53">
        <f t="shared" si="2"/>
        <v>0</v>
      </c>
      <c r="H10" s="53">
        <f t="shared" si="3"/>
        <v>0</v>
      </c>
      <c r="I10" s="53">
        <f>S10</f>
        <v>0</v>
      </c>
      <c r="J10" s="53">
        <f t="shared" si="4"/>
        <v>0</v>
      </c>
      <c r="K10" s="13"/>
      <c r="L10" s="13"/>
      <c r="M10" s="16"/>
      <c r="N10" s="16"/>
      <c r="O10" s="17">
        <f t="shared" si="5"/>
        <v>0</v>
      </c>
      <c r="P10" s="17">
        <f t="shared" si="6"/>
        <v>1</v>
      </c>
      <c r="Q10" s="18">
        <f t="shared" si="7"/>
        <v>0</v>
      </c>
      <c r="R10" s="19">
        <f t="shared" si="8"/>
        <v>0</v>
      </c>
      <c r="S10" s="20">
        <f t="shared" si="0"/>
        <v>0</v>
      </c>
      <c r="T10" s="21">
        <f t="shared" si="1"/>
        <v>0</v>
      </c>
      <c r="U10" s="20">
        <f>IF($S10+$T10&gt;0,SUM($S$5:$T10),0)</f>
        <v>0</v>
      </c>
    </row>
    <row r="11" spans="1:21" ht="20.25" customHeight="1" x14ac:dyDescent="0.4">
      <c r="A11" s="60"/>
      <c r="B11" s="13">
        <v>7</v>
      </c>
      <c r="C11" s="13" t="s">
        <v>27</v>
      </c>
      <c r="D11" s="13"/>
      <c r="E11" s="52"/>
      <c r="F11" s="52"/>
      <c r="G11" s="53">
        <f t="shared" si="2"/>
        <v>0</v>
      </c>
      <c r="H11" s="53">
        <f t="shared" si="3"/>
        <v>0</v>
      </c>
      <c r="I11" s="53">
        <f>S11</f>
        <v>0</v>
      </c>
      <c r="J11" s="53">
        <f t="shared" si="4"/>
        <v>0</v>
      </c>
      <c r="K11" s="13"/>
      <c r="L11" s="13"/>
      <c r="M11" s="16"/>
      <c r="N11" s="16"/>
      <c r="O11" s="17">
        <f t="shared" si="5"/>
        <v>0</v>
      </c>
      <c r="P11" s="17">
        <f t="shared" si="6"/>
        <v>1</v>
      </c>
      <c r="Q11" s="18">
        <f t="shared" si="7"/>
        <v>0</v>
      </c>
      <c r="R11" s="19">
        <f t="shared" si="8"/>
        <v>0</v>
      </c>
      <c r="S11" s="20">
        <f t="shared" si="0"/>
        <v>0</v>
      </c>
      <c r="T11" s="21">
        <f t="shared" si="1"/>
        <v>0</v>
      </c>
      <c r="U11" s="20">
        <f>IF($S11+$T11&gt;0,SUM($S$5:$T11),0)</f>
        <v>0</v>
      </c>
    </row>
    <row r="12" spans="1:21" ht="20.25" customHeight="1" x14ac:dyDescent="0.4">
      <c r="A12" s="60"/>
      <c r="B12" s="13">
        <v>8</v>
      </c>
      <c r="C12" s="13" t="s">
        <v>28</v>
      </c>
      <c r="D12" s="13"/>
      <c r="E12" s="52"/>
      <c r="F12" s="52"/>
      <c r="G12" s="53">
        <f t="shared" si="2"/>
        <v>0</v>
      </c>
      <c r="H12" s="53">
        <f t="shared" si="3"/>
        <v>0</v>
      </c>
      <c r="I12" s="53">
        <f>S12</f>
        <v>0</v>
      </c>
      <c r="J12" s="53">
        <f t="shared" si="4"/>
        <v>0</v>
      </c>
      <c r="K12" s="13"/>
      <c r="L12" s="13"/>
      <c r="M12" s="16"/>
      <c r="N12" s="16"/>
      <c r="O12" s="17">
        <f t="shared" si="5"/>
        <v>0</v>
      </c>
      <c r="P12" s="17">
        <f t="shared" si="6"/>
        <v>1</v>
      </c>
      <c r="Q12" s="18">
        <f t="shared" si="7"/>
        <v>0</v>
      </c>
      <c r="R12" s="19">
        <f t="shared" si="8"/>
        <v>0</v>
      </c>
      <c r="S12" s="20">
        <f t="shared" si="0"/>
        <v>0</v>
      </c>
      <c r="T12" s="21">
        <f t="shared" si="1"/>
        <v>0</v>
      </c>
      <c r="U12" s="20">
        <f>IF($S12+$T12&gt;0,SUM($S$5:$T12),0)</f>
        <v>0</v>
      </c>
    </row>
    <row r="13" spans="1:21" ht="20.25" customHeight="1" x14ac:dyDescent="0.4">
      <c r="A13" s="60"/>
      <c r="B13" s="13">
        <v>9</v>
      </c>
      <c r="C13" s="13" t="s">
        <v>22</v>
      </c>
      <c r="D13" s="13"/>
      <c r="E13" s="52"/>
      <c r="F13" s="52"/>
      <c r="G13" s="53">
        <f t="shared" si="2"/>
        <v>0</v>
      </c>
      <c r="H13" s="53">
        <f t="shared" si="3"/>
        <v>0</v>
      </c>
      <c r="I13" s="53">
        <f>S13</f>
        <v>0</v>
      </c>
      <c r="J13" s="53">
        <f t="shared" si="4"/>
        <v>0</v>
      </c>
      <c r="K13" s="13"/>
      <c r="L13" s="13"/>
      <c r="M13" s="16"/>
      <c r="N13" s="16"/>
      <c r="O13" s="17">
        <f t="shared" si="5"/>
        <v>0</v>
      </c>
      <c r="P13" s="17">
        <f t="shared" si="6"/>
        <v>1</v>
      </c>
      <c r="Q13" s="18">
        <f t="shared" si="7"/>
        <v>0</v>
      </c>
      <c r="R13" s="19">
        <f t="shared" si="8"/>
        <v>0</v>
      </c>
      <c r="S13" s="20">
        <f t="shared" si="0"/>
        <v>0</v>
      </c>
      <c r="T13" s="21">
        <f t="shared" si="1"/>
        <v>0</v>
      </c>
      <c r="U13" s="20">
        <f>IF($S13+$T13&gt;0,SUM($S$5:$T13),0)</f>
        <v>0</v>
      </c>
    </row>
    <row r="14" spans="1:21" ht="20.25" customHeight="1" x14ac:dyDescent="0.4">
      <c r="A14" s="60"/>
      <c r="B14" s="13">
        <v>10</v>
      </c>
      <c r="C14" s="13" t="s">
        <v>23</v>
      </c>
      <c r="D14" s="13"/>
      <c r="E14" s="52"/>
      <c r="F14" s="52"/>
      <c r="G14" s="53">
        <f t="shared" si="2"/>
        <v>0</v>
      </c>
      <c r="H14" s="53">
        <f t="shared" si="3"/>
        <v>0</v>
      </c>
      <c r="I14" s="53">
        <f>S14</f>
        <v>0</v>
      </c>
      <c r="J14" s="53">
        <f t="shared" si="4"/>
        <v>0</v>
      </c>
      <c r="K14" s="13"/>
      <c r="L14" s="13"/>
      <c r="M14" s="16"/>
      <c r="N14" s="16"/>
      <c r="O14" s="17">
        <f t="shared" si="5"/>
        <v>0</v>
      </c>
      <c r="P14" s="17">
        <f t="shared" si="6"/>
        <v>1</v>
      </c>
      <c r="Q14" s="18">
        <f t="shared" si="7"/>
        <v>0</v>
      </c>
      <c r="R14" s="19">
        <f t="shared" si="8"/>
        <v>0</v>
      </c>
      <c r="S14" s="20">
        <f t="shared" si="0"/>
        <v>0</v>
      </c>
      <c r="T14" s="21">
        <f t="shared" si="1"/>
        <v>0</v>
      </c>
      <c r="U14" s="20">
        <f>IF($S14+$T14&gt;0,SUM($S$5:$T14),0)</f>
        <v>0</v>
      </c>
    </row>
    <row r="15" spans="1:21" ht="20.25" customHeight="1" x14ac:dyDescent="0.4">
      <c r="A15" s="60"/>
      <c r="B15" s="13">
        <v>11</v>
      </c>
      <c r="C15" s="13" t="s">
        <v>24</v>
      </c>
      <c r="D15" s="13"/>
      <c r="E15" s="52"/>
      <c r="F15" s="52"/>
      <c r="G15" s="53">
        <f t="shared" si="2"/>
        <v>0</v>
      </c>
      <c r="H15" s="53">
        <f t="shared" si="3"/>
        <v>0</v>
      </c>
      <c r="I15" s="53">
        <f>S15</f>
        <v>0</v>
      </c>
      <c r="J15" s="53">
        <f t="shared" si="4"/>
        <v>0</v>
      </c>
      <c r="K15" s="13"/>
      <c r="L15" s="13"/>
      <c r="M15" s="16"/>
      <c r="N15" s="16"/>
      <c r="O15" s="17">
        <f t="shared" si="5"/>
        <v>0</v>
      </c>
      <c r="P15" s="17">
        <f t="shared" si="6"/>
        <v>1</v>
      </c>
      <c r="Q15" s="18">
        <f t="shared" si="7"/>
        <v>0</v>
      </c>
      <c r="R15" s="19">
        <f t="shared" si="8"/>
        <v>0</v>
      </c>
      <c r="S15" s="20">
        <f t="shared" si="0"/>
        <v>0</v>
      </c>
      <c r="T15" s="21">
        <f t="shared" si="1"/>
        <v>0</v>
      </c>
      <c r="U15" s="20">
        <f>IF($S15+$T15&gt;0,SUM($S$5:$T15),0)</f>
        <v>0</v>
      </c>
    </row>
    <row r="16" spans="1:21" ht="20.25" customHeight="1" x14ac:dyDescent="0.4">
      <c r="A16" s="60"/>
      <c r="B16" s="13">
        <v>12</v>
      </c>
      <c r="C16" s="13" t="s">
        <v>25</v>
      </c>
      <c r="D16" s="13"/>
      <c r="E16" s="52"/>
      <c r="F16" s="52"/>
      <c r="G16" s="53">
        <f t="shared" si="2"/>
        <v>0</v>
      </c>
      <c r="H16" s="53">
        <f t="shared" si="3"/>
        <v>0</v>
      </c>
      <c r="I16" s="53">
        <f>S16</f>
        <v>0</v>
      </c>
      <c r="J16" s="53">
        <f t="shared" si="4"/>
        <v>0</v>
      </c>
      <c r="K16" s="13"/>
      <c r="L16" s="13"/>
      <c r="M16" s="16"/>
      <c r="N16" s="16"/>
      <c r="O16" s="17">
        <f t="shared" si="5"/>
        <v>0</v>
      </c>
      <c r="P16" s="17">
        <f t="shared" si="6"/>
        <v>1</v>
      </c>
      <c r="Q16" s="18">
        <f t="shared" si="7"/>
        <v>0</v>
      </c>
      <c r="R16" s="19">
        <f t="shared" si="8"/>
        <v>0</v>
      </c>
      <c r="S16" s="20">
        <f t="shared" si="0"/>
        <v>0</v>
      </c>
      <c r="T16" s="21">
        <f t="shared" si="1"/>
        <v>0</v>
      </c>
      <c r="U16" s="20">
        <f>IF($S16+$T16&gt;0,SUM($S$5:$T16),0)</f>
        <v>0</v>
      </c>
    </row>
    <row r="17" spans="1:21" ht="20.25" customHeight="1" x14ac:dyDescent="0.4">
      <c r="A17" s="60"/>
      <c r="B17" s="13">
        <v>13</v>
      </c>
      <c r="C17" s="13" t="s">
        <v>26</v>
      </c>
      <c r="D17" s="13"/>
      <c r="E17" s="52"/>
      <c r="F17" s="52"/>
      <c r="G17" s="53">
        <f t="shared" si="2"/>
        <v>0</v>
      </c>
      <c r="H17" s="53">
        <f t="shared" si="3"/>
        <v>0</v>
      </c>
      <c r="I17" s="53">
        <f>S17</f>
        <v>0</v>
      </c>
      <c r="J17" s="53">
        <f t="shared" si="4"/>
        <v>0</v>
      </c>
      <c r="K17" s="13"/>
      <c r="L17" s="13"/>
      <c r="M17" s="16"/>
      <c r="N17" s="16"/>
      <c r="O17" s="17">
        <f t="shared" si="5"/>
        <v>0</v>
      </c>
      <c r="P17" s="17">
        <f t="shared" si="6"/>
        <v>1</v>
      </c>
      <c r="Q17" s="18">
        <f t="shared" si="7"/>
        <v>0</v>
      </c>
      <c r="R17" s="19">
        <f t="shared" si="8"/>
        <v>0</v>
      </c>
      <c r="S17" s="20">
        <f t="shared" si="0"/>
        <v>0</v>
      </c>
      <c r="T17" s="21">
        <f t="shared" si="1"/>
        <v>0</v>
      </c>
      <c r="U17" s="20">
        <f>IF($S17+$T17&gt;0,SUM($S$5:$T17),0)</f>
        <v>0</v>
      </c>
    </row>
    <row r="18" spans="1:21" ht="20.25" customHeight="1" x14ac:dyDescent="0.4">
      <c r="A18" s="60"/>
      <c r="B18" s="13">
        <v>14</v>
      </c>
      <c r="C18" s="13" t="s">
        <v>27</v>
      </c>
      <c r="D18" s="13"/>
      <c r="E18" s="52"/>
      <c r="F18" s="52"/>
      <c r="G18" s="53">
        <f t="shared" si="2"/>
        <v>0</v>
      </c>
      <c r="H18" s="53">
        <f t="shared" si="3"/>
        <v>0</v>
      </c>
      <c r="I18" s="53">
        <f>S18</f>
        <v>0</v>
      </c>
      <c r="J18" s="53">
        <f t="shared" si="4"/>
        <v>0</v>
      </c>
      <c r="K18" s="13"/>
      <c r="L18" s="13"/>
      <c r="M18" s="16"/>
      <c r="N18" s="16"/>
      <c r="O18" s="17">
        <f t="shared" si="5"/>
        <v>0</v>
      </c>
      <c r="P18" s="17">
        <f t="shared" si="6"/>
        <v>1</v>
      </c>
      <c r="Q18" s="18">
        <f t="shared" si="7"/>
        <v>0</v>
      </c>
      <c r="R18" s="19">
        <f t="shared" si="8"/>
        <v>0</v>
      </c>
      <c r="S18" s="20">
        <f t="shared" si="0"/>
        <v>0</v>
      </c>
      <c r="T18" s="21">
        <f t="shared" si="1"/>
        <v>0</v>
      </c>
      <c r="U18" s="20">
        <f>IF($S18+$T18&gt;0,SUM($S$5:$T18),0)</f>
        <v>0</v>
      </c>
    </row>
    <row r="19" spans="1:21" ht="20.25" customHeight="1" x14ac:dyDescent="0.4">
      <c r="A19" s="60"/>
      <c r="B19" s="13">
        <v>15</v>
      </c>
      <c r="C19" s="13" t="s">
        <v>28</v>
      </c>
      <c r="D19" s="13"/>
      <c r="E19" s="52"/>
      <c r="F19" s="52"/>
      <c r="G19" s="53">
        <f t="shared" si="2"/>
        <v>0</v>
      </c>
      <c r="H19" s="53">
        <f t="shared" si="3"/>
        <v>0</v>
      </c>
      <c r="I19" s="53">
        <f>S19</f>
        <v>0</v>
      </c>
      <c r="J19" s="53">
        <f t="shared" si="4"/>
        <v>0</v>
      </c>
      <c r="K19" s="13"/>
      <c r="L19" s="13"/>
      <c r="M19" s="16"/>
      <c r="N19" s="16"/>
      <c r="O19" s="17">
        <f t="shared" si="5"/>
        <v>0</v>
      </c>
      <c r="P19" s="17">
        <f t="shared" si="6"/>
        <v>1</v>
      </c>
      <c r="Q19" s="18">
        <f t="shared" si="7"/>
        <v>0</v>
      </c>
      <c r="R19" s="19">
        <f t="shared" si="8"/>
        <v>0</v>
      </c>
      <c r="S19" s="20">
        <f t="shared" si="0"/>
        <v>0</v>
      </c>
      <c r="T19" s="21">
        <f t="shared" si="1"/>
        <v>0</v>
      </c>
      <c r="U19" s="20">
        <f>IF($S19+$T19&gt;0,SUM($S$5:$T19),0)</f>
        <v>0</v>
      </c>
    </row>
    <row r="20" spans="1:21" ht="20.25" customHeight="1" x14ac:dyDescent="0.4">
      <c r="A20" s="60"/>
      <c r="B20" s="13">
        <v>16</v>
      </c>
      <c r="C20" s="13" t="s">
        <v>22</v>
      </c>
      <c r="D20" s="13"/>
      <c r="E20" s="52"/>
      <c r="F20" s="52"/>
      <c r="G20" s="53">
        <f t="shared" si="2"/>
        <v>0</v>
      </c>
      <c r="H20" s="53">
        <f t="shared" si="3"/>
        <v>0</v>
      </c>
      <c r="I20" s="53">
        <f>S20</f>
        <v>0</v>
      </c>
      <c r="J20" s="53">
        <f t="shared" si="4"/>
        <v>0</v>
      </c>
      <c r="K20" s="13"/>
      <c r="L20" s="13"/>
      <c r="M20" s="16"/>
      <c r="N20" s="16"/>
      <c r="O20" s="17">
        <f t="shared" si="5"/>
        <v>0</v>
      </c>
      <c r="P20" s="17">
        <f t="shared" si="6"/>
        <v>1</v>
      </c>
      <c r="Q20" s="18">
        <f t="shared" si="7"/>
        <v>0</v>
      </c>
      <c r="R20" s="19">
        <f t="shared" si="8"/>
        <v>0</v>
      </c>
      <c r="S20" s="20">
        <f t="shared" si="0"/>
        <v>0</v>
      </c>
      <c r="T20" s="21">
        <f t="shared" si="1"/>
        <v>0</v>
      </c>
      <c r="U20" s="20">
        <f>IF($S20+$T20&gt;0,SUM($S$5:$T20),0)</f>
        <v>0</v>
      </c>
    </row>
    <row r="21" spans="1:21" ht="20.25" customHeight="1" x14ac:dyDescent="0.4">
      <c r="A21" s="60"/>
      <c r="B21" s="13">
        <v>17</v>
      </c>
      <c r="C21" s="13" t="s">
        <v>23</v>
      </c>
      <c r="D21" s="13"/>
      <c r="E21" s="52"/>
      <c r="F21" s="52"/>
      <c r="G21" s="53">
        <f t="shared" si="2"/>
        <v>0</v>
      </c>
      <c r="H21" s="53">
        <f t="shared" si="3"/>
        <v>0</v>
      </c>
      <c r="I21" s="53">
        <f>S21</f>
        <v>0</v>
      </c>
      <c r="J21" s="53">
        <f t="shared" si="4"/>
        <v>0</v>
      </c>
      <c r="K21" s="13"/>
      <c r="L21" s="13"/>
      <c r="M21" s="16"/>
      <c r="N21" s="16"/>
      <c r="O21" s="17">
        <f t="shared" si="5"/>
        <v>0</v>
      </c>
      <c r="P21" s="17">
        <f t="shared" si="6"/>
        <v>1</v>
      </c>
      <c r="Q21" s="18">
        <f t="shared" si="7"/>
        <v>0</v>
      </c>
      <c r="R21" s="19">
        <f t="shared" si="8"/>
        <v>0</v>
      </c>
      <c r="S21" s="20">
        <f t="shared" si="0"/>
        <v>0</v>
      </c>
      <c r="T21" s="21">
        <f t="shared" si="1"/>
        <v>0</v>
      </c>
      <c r="U21" s="20">
        <f>IF($S21+$T21&gt;0,SUM($S$5:$T21),0)</f>
        <v>0</v>
      </c>
    </row>
    <row r="22" spans="1:21" ht="20.25" customHeight="1" x14ac:dyDescent="0.4">
      <c r="A22" s="60"/>
      <c r="B22" s="13">
        <v>18</v>
      </c>
      <c r="C22" s="13" t="s">
        <v>24</v>
      </c>
      <c r="D22" s="13"/>
      <c r="E22" s="52"/>
      <c r="F22" s="52"/>
      <c r="G22" s="53">
        <f t="shared" si="2"/>
        <v>0</v>
      </c>
      <c r="H22" s="53">
        <f t="shared" si="3"/>
        <v>0</v>
      </c>
      <c r="I22" s="53">
        <f>S22</f>
        <v>0</v>
      </c>
      <c r="J22" s="53">
        <f t="shared" si="4"/>
        <v>0</v>
      </c>
      <c r="K22" s="13"/>
      <c r="L22" s="13"/>
      <c r="M22" s="16"/>
      <c r="N22" s="16"/>
      <c r="O22" s="17">
        <f t="shared" si="5"/>
        <v>0</v>
      </c>
      <c r="P22" s="17">
        <f t="shared" si="6"/>
        <v>1</v>
      </c>
      <c r="Q22" s="18">
        <f t="shared" si="7"/>
        <v>0</v>
      </c>
      <c r="R22" s="19">
        <f t="shared" si="8"/>
        <v>0</v>
      </c>
      <c r="S22" s="20">
        <f t="shared" si="0"/>
        <v>0</v>
      </c>
      <c r="T22" s="21">
        <f t="shared" si="1"/>
        <v>0</v>
      </c>
      <c r="U22" s="20">
        <f>IF($S22+$T22&gt;0,SUM($S$5:$T22),0)</f>
        <v>0</v>
      </c>
    </row>
    <row r="23" spans="1:21" ht="20.25" customHeight="1" x14ac:dyDescent="0.4">
      <c r="A23" s="60"/>
      <c r="B23" s="13">
        <v>19</v>
      </c>
      <c r="C23" s="13" t="s">
        <v>25</v>
      </c>
      <c r="D23" s="13"/>
      <c r="E23" s="52"/>
      <c r="F23" s="52"/>
      <c r="G23" s="53">
        <f t="shared" si="2"/>
        <v>0</v>
      </c>
      <c r="H23" s="53">
        <f t="shared" si="3"/>
        <v>0</v>
      </c>
      <c r="I23" s="53">
        <f>S23</f>
        <v>0</v>
      </c>
      <c r="J23" s="53">
        <f t="shared" si="4"/>
        <v>0</v>
      </c>
      <c r="K23" s="13"/>
      <c r="L23" s="13"/>
      <c r="M23" s="16"/>
      <c r="N23" s="16"/>
      <c r="O23" s="17">
        <f t="shared" si="5"/>
        <v>0</v>
      </c>
      <c r="P23" s="17">
        <f t="shared" si="6"/>
        <v>1</v>
      </c>
      <c r="Q23" s="18">
        <f t="shared" si="7"/>
        <v>0</v>
      </c>
      <c r="R23" s="19">
        <f t="shared" si="8"/>
        <v>0</v>
      </c>
      <c r="S23" s="20">
        <f t="shared" si="0"/>
        <v>0</v>
      </c>
      <c r="T23" s="21">
        <f t="shared" si="1"/>
        <v>0</v>
      </c>
      <c r="U23" s="20">
        <f>IF($S23+$T23&gt;0,SUM($S$5:$T23),0)</f>
        <v>0</v>
      </c>
    </row>
    <row r="24" spans="1:21" ht="20.25" customHeight="1" x14ac:dyDescent="0.4">
      <c r="A24" s="60"/>
      <c r="B24" s="13">
        <v>20</v>
      </c>
      <c r="C24" s="13" t="s">
        <v>26</v>
      </c>
      <c r="D24" s="13"/>
      <c r="E24" s="52"/>
      <c r="F24" s="52"/>
      <c r="G24" s="53">
        <f t="shared" si="2"/>
        <v>0</v>
      </c>
      <c r="H24" s="53">
        <f t="shared" si="3"/>
        <v>0</v>
      </c>
      <c r="I24" s="53">
        <f>S24</f>
        <v>0</v>
      </c>
      <c r="J24" s="53">
        <f t="shared" si="4"/>
        <v>0</v>
      </c>
      <c r="K24" s="13"/>
      <c r="L24" s="13"/>
      <c r="M24" s="16"/>
      <c r="N24" s="16"/>
      <c r="O24" s="17">
        <f t="shared" si="5"/>
        <v>0</v>
      </c>
      <c r="P24" s="17">
        <f t="shared" si="6"/>
        <v>1</v>
      </c>
      <c r="Q24" s="18">
        <f t="shared" si="7"/>
        <v>0</v>
      </c>
      <c r="R24" s="19">
        <f t="shared" si="8"/>
        <v>0</v>
      </c>
      <c r="S24" s="20">
        <f t="shared" si="0"/>
        <v>0</v>
      </c>
      <c r="T24" s="21">
        <f t="shared" si="1"/>
        <v>0</v>
      </c>
      <c r="U24" s="20">
        <f>IF($S24+$T24&gt;0,SUM($S$5:$T24),0)</f>
        <v>0</v>
      </c>
    </row>
    <row r="25" spans="1:21" ht="20.25" customHeight="1" x14ac:dyDescent="0.4">
      <c r="A25" s="60"/>
      <c r="B25" s="13">
        <v>21</v>
      </c>
      <c r="C25" s="13" t="s">
        <v>27</v>
      </c>
      <c r="D25" s="13"/>
      <c r="E25" s="52"/>
      <c r="F25" s="52"/>
      <c r="G25" s="53">
        <f t="shared" si="2"/>
        <v>0</v>
      </c>
      <c r="H25" s="53">
        <f t="shared" si="3"/>
        <v>0</v>
      </c>
      <c r="I25" s="53">
        <f>S25</f>
        <v>0</v>
      </c>
      <c r="J25" s="53">
        <f t="shared" si="4"/>
        <v>0</v>
      </c>
      <c r="K25" s="13"/>
      <c r="L25" s="13"/>
      <c r="M25" s="16"/>
      <c r="N25" s="16"/>
      <c r="O25" s="17">
        <f t="shared" si="5"/>
        <v>0</v>
      </c>
      <c r="P25" s="17">
        <f t="shared" si="6"/>
        <v>1</v>
      </c>
      <c r="Q25" s="18">
        <f t="shared" si="7"/>
        <v>0</v>
      </c>
      <c r="R25" s="19">
        <f t="shared" si="8"/>
        <v>0</v>
      </c>
      <c r="S25" s="20">
        <f t="shared" si="0"/>
        <v>0</v>
      </c>
      <c r="T25" s="21">
        <f t="shared" si="1"/>
        <v>0</v>
      </c>
      <c r="U25" s="20">
        <f>IF($S25+$T25&gt;0,SUM($S$5:$T25),0)</f>
        <v>0</v>
      </c>
    </row>
    <row r="26" spans="1:21" ht="20.25" customHeight="1" x14ac:dyDescent="0.4">
      <c r="A26" s="60"/>
      <c r="B26" s="13">
        <v>22</v>
      </c>
      <c r="C26" s="13" t="s">
        <v>28</v>
      </c>
      <c r="D26" s="13"/>
      <c r="E26" s="52"/>
      <c r="F26" s="52"/>
      <c r="G26" s="53">
        <f t="shared" si="2"/>
        <v>0</v>
      </c>
      <c r="H26" s="53">
        <f t="shared" si="3"/>
        <v>0</v>
      </c>
      <c r="I26" s="53">
        <f>S26</f>
        <v>0</v>
      </c>
      <c r="J26" s="53">
        <f t="shared" si="4"/>
        <v>0</v>
      </c>
      <c r="K26" s="13"/>
      <c r="L26" s="13"/>
      <c r="M26" s="16"/>
      <c r="N26" s="16"/>
      <c r="O26" s="17">
        <f t="shared" si="5"/>
        <v>0</v>
      </c>
      <c r="P26" s="17">
        <f t="shared" si="6"/>
        <v>1</v>
      </c>
      <c r="Q26" s="18">
        <f t="shared" si="7"/>
        <v>0</v>
      </c>
      <c r="R26" s="19">
        <f t="shared" si="8"/>
        <v>0</v>
      </c>
      <c r="S26" s="20">
        <f t="shared" si="0"/>
        <v>0</v>
      </c>
      <c r="T26" s="21">
        <f t="shared" si="1"/>
        <v>0</v>
      </c>
      <c r="U26" s="20">
        <f>IF($S26+$T26&gt;0,SUM($S$5:$T26),0)</f>
        <v>0</v>
      </c>
    </row>
    <row r="27" spans="1:21" ht="20.25" customHeight="1" x14ac:dyDescent="0.4">
      <c r="A27" s="60"/>
      <c r="B27" s="13">
        <v>23</v>
      </c>
      <c r="C27" s="13" t="s">
        <v>22</v>
      </c>
      <c r="D27" s="13"/>
      <c r="E27" s="52"/>
      <c r="F27" s="52"/>
      <c r="G27" s="53">
        <f t="shared" si="2"/>
        <v>0</v>
      </c>
      <c r="H27" s="53">
        <f t="shared" si="3"/>
        <v>0</v>
      </c>
      <c r="I27" s="53">
        <f>S27</f>
        <v>0</v>
      </c>
      <c r="J27" s="53">
        <f t="shared" si="4"/>
        <v>0</v>
      </c>
      <c r="K27" s="13"/>
      <c r="L27" s="13"/>
      <c r="M27" s="16"/>
      <c r="N27" s="16"/>
      <c r="O27" s="17">
        <f t="shared" si="5"/>
        <v>0</v>
      </c>
      <c r="P27" s="17">
        <f t="shared" si="6"/>
        <v>1</v>
      </c>
      <c r="Q27" s="18">
        <f t="shared" si="7"/>
        <v>0</v>
      </c>
      <c r="R27" s="19">
        <f t="shared" si="8"/>
        <v>0</v>
      </c>
      <c r="S27" s="20">
        <f t="shared" si="0"/>
        <v>0</v>
      </c>
      <c r="T27" s="21">
        <f t="shared" si="1"/>
        <v>0</v>
      </c>
      <c r="U27" s="20">
        <f>IF($S27+$T27&gt;0,SUM($S$5:$T27),0)</f>
        <v>0</v>
      </c>
    </row>
    <row r="28" spans="1:21" ht="20.25" customHeight="1" x14ac:dyDescent="0.4">
      <c r="A28" s="60"/>
      <c r="B28" s="13">
        <v>24</v>
      </c>
      <c r="C28" s="13" t="s">
        <v>23</v>
      </c>
      <c r="D28" s="13"/>
      <c r="E28" s="52"/>
      <c r="F28" s="52"/>
      <c r="G28" s="53">
        <f t="shared" si="2"/>
        <v>0</v>
      </c>
      <c r="H28" s="53">
        <f t="shared" si="3"/>
        <v>0</v>
      </c>
      <c r="I28" s="53">
        <f>S28</f>
        <v>0</v>
      </c>
      <c r="J28" s="53">
        <f t="shared" si="4"/>
        <v>0</v>
      </c>
      <c r="K28" s="13"/>
      <c r="L28" s="13"/>
      <c r="M28" s="16"/>
      <c r="N28" s="16"/>
      <c r="O28" s="17">
        <f t="shared" si="5"/>
        <v>0</v>
      </c>
      <c r="P28" s="17">
        <f t="shared" si="6"/>
        <v>1</v>
      </c>
      <c r="Q28" s="18">
        <f t="shared" si="7"/>
        <v>0</v>
      </c>
      <c r="R28" s="19">
        <f t="shared" si="8"/>
        <v>0</v>
      </c>
      <c r="S28" s="20">
        <f t="shared" si="0"/>
        <v>0</v>
      </c>
      <c r="T28" s="21">
        <f t="shared" si="1"/>
        <v>0</v>
      </c>
      <c r="U28" s="20">
        <f>IF($S28+$T28&gt;0,SUM($S$5:$T28),0)</f>
        <v>0</v>
      </c>
    </row>
    <row r="29" spans="1:21" ht="20.25" customHeight="1" x14ac:dyDescent="0.4">
      <c r="A29" s="60"/>
      <c r="B29" s="13">
        <v>25</v>
      </c>
      <c r="C29" s="13" t="s">
        <v>24</v>
      </c>
      <c r="D29" s="13"/>
      <c r="E29" s="52"/>
      <c r="F29" s="52"/>
      <c r="G29" s="53">
        <f t="shared" si="2"/>
        <v>0</v>
      </c>
      <c r="H29" s="53">
        <f t="shared" si="3"/>
        <v>0</v>
      </c>
      <c r="I29" s="53">
        <f>S29</f>
        <v>0</v>
      </c>
      <c r="J29" s="53">
        <f t="shared" si="4"/>
        <v>0</v>
      </c>
      <c r="K29" s="13"/>
      <c r="L29" s="13"/>
      <c r="M29" s="16"/>
      <c r="N29" s="16"/>
      <c r="O29" s="17">
        <f t="shared" si="5"/>
        <v>0</v>
      </c>
      <c r="P29" s="17">
        <f t="shared" si="6"/>
        <v>1</v>
      </c>
      <c r="Q29" s="18">
        <f t="shared" si="7"/>
        <v>0</v>
      </c>
      <c r="R29" s="19">
        <f t="shared" si="8"/>
        <v>0</v>
      </c>
      <c r="S29" s="20">
        <f t="shared" si="0"/>
        <v>0</v>
      </c>
      <c r="T29" s="21">
        <f t="shared" si="1"/>
        <v>0</v>
      </c>
      <c r="U29" s="20">
        <f>IF($S29+$T29&gt;0,SUM($S$5:$T29),0)</f>
        <v>0</v>
      </c>
    </row>
    <row r="30" spans="1:21" ht="20.25" customHeight="1" x14ac:dyDescent="0.4">
      <c r="A30" s="60"/>
      <c r="B30" s="13">
        <v>26</v>
      </c>
      <c r="C30" s="13" t="s">
        <v>25</v>
      </c>
      <c r="D30" s="13"/>
      <c r="E30" s="52"/>
      <c r="F30" s="52"/>
      <c r="G30" s="53">
        <f t="shared" si="2"/>
        <v>0</v>
      </c>
      <c r="H30" s="53">
        <f t="shared" si="3"/>
        <v>0</v>
      </c>
      <c r="I30" s="53">
        <f>S30</f>
        <v>0</v>
      </c>
      <c r="J30" s="53">
        <f t="shared" si="4"/>
        <v>0</v>
      </c>
      <c r="K30" s="13"/>
      <c r="L30" s="13"/>
      <c r="M30" s="16"/>
      <c r="N30" s="16"/>
      <c r="O30" s="17">
        <f t="shared" si="5"/>
        <v>0</v>
      </c>
      <c r="P30" s="17">
        <f t="shared" si="6"/>
        <v>1</v>
      </c>
      <c r="Q30" s="18">
        <f t="shared" si="7"/>
        <v>0</v>
      </c>
      <c r="R30" s="19">
        <f t="shared" si="8"/>
        <v>0</v>
      </c>
      <c r="S30" s="20">
        <f t="shared" si="0"/>
        <v>0</v>
      </c>
      <c r="T30" s="21">
        <f t="shared" si="1"/>
        <v>0</v>
      </c>
      <c r="U30" s="20">
        <f>IF($S30+$T30&gt;0,SUM($S$5:$T30),0)</f>
        <v>0</v>
      </c>
    </row>
    <row r="31" spans="1:21" ht="20.25" customHeight="1" x14ac:dyDescent="0.4">
      <c r="A31" s="60"/>
      <c r="B31" s="13">
        <v>27</v>
      </c>
      <c r="C31" s="13" t="s">
        <v>26</v>
      </c>
      <c r="D31" s="13"/>
      <c r="E31" s="52"/>
      <c r="F31" s="52"/>
      <c r="G31" s="53">
        <f t="shared" si="2"/>
        <v>0</v>
      </c>
      <c r="H31" s="53">
        <f t="shared" si="3"/>
        <v>0</v>
      </c>
      <c r="I31" s="53">
        <f>S31</f>
        <v>0</v>
      </c>
      <c r="J31" s="53">
        <f t="shared" si="4"/>
        <v>0</v>
      </c>
      <c r="K31" s="13"/>
      <c r="L31" s="13"/>
      <c r="M31" s="16"/>
      <c r="N31" s="16"/>
      <c r="O31" s="17">
        <f t="shared" si="5"/>
        <v>0</v>
      </c>
      <c r="P31" s="17">
        <f t="shared" si="6"/>
        <v>1</v>
      </c>
      <c r="Q31" s="18">
        <f t="shared" si="7"/>
        <v>0</v>
      </c>
      <c r="R31" s="19">
        <f t="shared" si="8"/>
        <v>0</v>
      </c>
      <c r="S31" s="20">
        <f t="shared" si="0"/>
        <v>0</v>
      </c>
      <c r="T31" s="21">
        <f t="shared" si="1"/>
        <v>0</v>
      </c>
      <c r="U31" s="20">
        <f>IF($S31+$T31&gt;0,SUM($S$5:$T31),0)</f>
        <v>0</v>
      </c>
    </row>
    <row r="32" spans="1:21" ht="20.25" customHeight="1" x14ac:dyDescent="0.4">
      <c r="A32" s="60"/>
      <c r="B32" s="13">
        <v>28</v>
      </c>
      <c r="C32" s="13" t="s">
        <v>27</v>
      </c>
      <c r="D32" s="13"/>
      <c r="E32" s="52"/>
      <c r="F32" s="52"/>
      <c r="G32" s="53">
        <f t="shared" si="2"/>
        <v>0</v>
      </c>
      <c r="H32" s="53">
        <f t="shared" si="3"/>
        <v>0</v>
      </c>
      <c r="I32" s="53">
        <f>S32</f>
        <v>0</v>
      </c>
      <c r="J32" s="53">
        <f t="shared" si="4"/>
        <v>0</v>
      </c>
      <c r="K32" s="13"/>
      <c r="L32" s="13"/>
      <c r="M32" s="16"/>
      <c r="N32" s="16"/>
      <c r="O32" s="17">
        <f t="shared" si="5"/>
        <v>0</v>
      </c>
      <c r="P32" s="17">
        <f t="shared" si="6"/>
        <v>1</v>
      </c>
      <c r="Q32" s="18">
        <f t="shared" si="7"/>
        <v>0</v>
      </c>
      <c r="R32" s="19">
        <f t="shared" si="8"/>
        <v>0</v>
      </c>
      <c r="S32" s="20">
        <f t="shared" si="0"/>
        <v>0</v>
      </c>
      <c r="T32" s="21">
        <f t="shared" si="1"/>
        <v>0</v>
      </c>
      <c r="U32" s="20">
        <f>IF($S32+$T32&gt;0,SUM($S$5:$T32),0)</f>
        <v>0</v>
      </c>
    </row>
    <row r="33" spans="1:21" ht="20.25" customHeight="1" x14ac:dyDescent="0.4">
      <c r="A33" s="60"/>
      <c r="B33" s="13">
        <v>29</v>
      </c>
      <c r="C33" s="13" t="s">
        <v>21</v>
      </c>
      <c r="D33" s="13"/>
      <c r="E33" s="52"/>
      <c r="F33" s="52"/>
      <c r="G33" s="53">
        <f t="shared" si="2"/>
        <v>0</v>
      </c>
      <c r="H33" s="53">
        <f t="shared" si="3"/>
        <v>0</v>
      </c>
      <c r="I33" s="53">
        <f>S33</f>
        <v>0</v>
      </c>
      <c r="J33" s="53">
        <f t="shared" si="4"/>
        <v>0</v>
      </c>
      <c r="K33" s="13"/>
      <c r="L33" s="13"/>
      <c r="M33" s="16"/>
      <c r="N33" s="16"/>
      <c r="O33" s="17">
        <f t="shared" si="5"/>
        <v>0</v>
      </c>
      <c r="P33" s="17">
        <f t="shared" si="6"/>
        <v>1</v>
      </c>
      <c r="Q33" s="18">
        <f t="shared" si="7"/>
        <v>0</v>
      </c>
      <c r="R33" s="19">
        <f t="shared" si="8"/>
        <v>0</v>
      </c>
      <c r="S33" s="20">
        <f t="shared" si="0"/>
        <v>0</v>
      </c>
      <c r="T33" s="21">
        <f t="shared" si="1"/>
        <v>0</v>
      </c>
      <c r="U33" s="20">
        <f>IF($S33+$T33&gt;0,SUM($S$5:$T33),0)</f>
        <v>0</v>
      </c>
    </row>
    <row r="34" spans="1:21" ht="20.25" customHeight="1" x14ac:dyDescent="0.4">
      <c r="A34" s="60"/>
      <c r="B34" s="13">
        <v>30</v>
      </c>
      <c r="C34" s="13" t="s">
        <v>22</v>
      </c>
      <c r="D34" s="13"/>
      <c r="E34" s="52"/>
      <c r="F34" s="52"/>
      <c r="G34" s="53">
        <f t="shared" si="2"/>
        <v>0</v>
      </c>
      <c r="H34" s="53">
        <f t="shared" si="3"/>
        <v>0</v>
      </c>
      <c r="I34" s="53">
        <f>S34</f>
        <v>0</v>
      </c>
      <c r="J34" s="53">
        <f t="shared" si="4"/>
        <v>0</v>
      </c>
      <c r="K34" s="13"/>
      <c r="L34" s="13"/>
      <c r="M34" s="16"/>
      <c r="N34" s="16"/>
      <c r="O34" s="17">
        <f t="shared" si="5"/>
        <v>0</v>
      </c>
      <c r="P34" s="17">
        <f t="shared" si="6"/>
        <v>1</v>
      </c>
      <c r="Q34" s="18">
        <f t="shared" si="7"/>
        <v>0</v>
      </c>
      <c r="R34" s="19">
        <f t="shared" si="8"/>
        <v>0</v>
      </c>
      <c r="S34" s="20">
        <f t="shared" si="0"/>
        <v>0</v>
      </c>
      <c r="T34" s="21">
        <f t="shared" si="1"/>
        <v>0</v>
      </c>
      <c r="U34" s="20">
        <f>IF($S34+$T34&gt;0,SUM($S$5:$T34),0)</f>
        <v>0</v>
      </c>
    </row>
    <row r="35" spans="1:21" ht="20.25" customHeight="1" thickBot="1" x14ac:dyDescent="0.45">
      <c r="A35" s="61"/>
      <c r="B35" s="13">
        <v>31</v>
      </c>
      <c r="C35" s="13" t="s">
        <v>30</v>
      </c>
      <c r="D35" s="13"/>
      <c r="E35" s="52"/>
      <c r="F35" s="52"/>
      <c r="G35" s="53">
        <f t="shared" si="2"/>
        <v>0</v>
      </c>
      <c r="H35" s="53">
        <f t="shared" si="3"/>
        <v>0</v>
      </c>
      <c r="I35" s="53">
        <f>S35</f>
        <v>0</v>
      </c>
      <c r="J35" s="53">
        <f t="shared" si="4"/>
        <v>0</v>
      </c>
      <c r="K35" s="13"/>
      <c r="L35" s="13"/>
      <c r="M35" s="16"/>
      <c r="N35" s="16"/>
      <c r="O35" s="17">
        <f t="shared" si="5"/>
        <v>0</v>
      </c>
      <c r="P35" s="17">
        <f t="shared" si="6"/>
        <v>1</v>
      </c>
      <c r="Q35" s="18">
        <f t="shared" si="7"/>
        <v>0</v>
      </c>
      <c r="R35" s="19">
        <f t="shared" si="8"/>
        <v>0</v>
      </c>
      <c r="S35" s="20">
        <f t="shared" si="0"/>
        <v>0</v>
      </c>
      <c r="T35" s="21">
        <f t="shared" si="1"/>
        <v>0</v>
      </c>
      <c r="U35" s="20">
        <f>IF($S35+$T35&gt;0,SUM($S$5:$T35),0)</f>
        <v>0</v>
      </c>
    </row>
    <row r="36" spans="1:21" ht="25.5" customHeight="1" x14ac:dyDescent="0.15">
      <c r="A36" s="22" t="s">
        <v>31</v>
      </c>
      <c r="B36" s="23"/>
      <c r="C36" s="23"/>
      <c r="D36" s="24"/>
      <c r="E36" s="25"/>
      <c r="F36" s="26"/>
      <c r="G36" s="25"/>
      <c r="H36" s="25"/>
      <c r="I36" s="27"/>
      <c r="J36" s="28"/>
      <c r="K36" s="29"/>
      <c r="L36" s="30"/>
    </row>
    <row r="37" spans="1:21" ht="25.5" customHeight="1" x14ac:dyDescent="0.15">
      <c r="A37" s="31"/>
      <c r="B37" s="32"/>
      <c r="C37" s="32"/>
      <c r="D37" s="33"/>
      <c r="E37" s="34"/>
      <c r="F37" s="35"/>
      <c r="G37" s="34"/>
      <c r="H37" s="34"/>
      <c r="I37" s="36"/>
      <c r="J37" s="36"/>
      <c r="K37" s="37"/>
      <c r="L37" s="38"/>
    </row>
    <row r="38" spans="1:21" ht="25.5" customHeight="1" x14ac:dyDescent="0.15">
      <c r="A38" s="31"/>
      <c r="B38" s="32"/>
      <c r="C38" s="32"/>
      <c r="D38" s="33"/>
      <c r="E38" s="39"/>
      <c r="F38" s="35"/>
      <c r="G38" s="40"/>
      <c r="H38" s="40"/>
      <c r="I38" s="36"/>
      <c r="J38" s="36"/>
      <c r="K38" s="41"/>
      <c r="L38" s="42"/>
    </row>
    <row r="39" spans="1:21" ht="25.5" customHeight="1" x14ac:dyDescent="0.4">
      <c r="A39" s="43"/>
      <c r="B39" s="7"/>
      <c r="C39" s="44"/>
      <c r="D39" s="7"/>
      <c r="E39" s="7"/>
      <c r="F39" s="7"/>
      <c r="G39" s="7"/>
      <c r="H39" s="7"/>
      <c r="I39" s="7"/>
      <c r="J39" s="7"/>
      <c r="K39" s="7"/>
      <c r="L39" s="45"/>
    </row>
    <row r="40" spans="1:21" ht="15" customHeight="1" x14ac:dyDescent="0.4">
      <c r="A40" s="43"/>
      <c r="B40" s="7"/>
      <c r="C40" s="44"/>
      <c r="D40" s="7"/>
      <c r="E40" s="7"/>
      <c r="F40" s="7"/>
      <c r="G40" s="7"/>
      <c r="H40" s="7"/>
      <c r="I40" s="7"/>
      <c r="J40" s="7"/>
      <c r="K40" s="7"/>
      <c r="L40" s="45"/>
    </row>
    <row r="41" spans="1:21" ht="15" customHeight="1" x14ac:dyDescent="0.4">
      <c r="A41" s="46"/>
      <c r="C41" s="7"/>
      <c r="D41" s="7"/>
      <c r="E41" s="7"/>
      <c r="F41" s="7"/>
      <c r="G41" s="7"/>
      <c r="H41" s="7"/>
      <c r="I41" s="7"/>
      <c r="J41" s="7"/>
      <c r="K41" s="7"/>
      <c r="L41" s="45"/>
    </row>
    <row r="42" spans="1:21" ht="15" customHeight="1" x14ac:dyDescent="0.4">
      <c r="A42" s="46"/>
      <c r="B42" s="7"/>
      <c r="C42" s="44"/>
      <c r="D42" s="7"/>
      <c r="E42" s="7"/>
      <c r="F42" s="7"/>
      <c r="G42" s="7"/>
      <c r="H42" s="7"/>
      <c r="I42" s="7"/>
      <c r="J42" s="7"/>
      <c r="K42" s="7"/>
      <c r="L42" s="45"/>
    </row>
    <row r="43" spans="1:21" ht="15" customHeight="1" thickBot="1" x14ac:dyDescent="0.45">
      <c r="A43" s="47"/>
      <c r="B43" s="48"/>
      <c r="C43" s="49"/>
      <c r="D43" s="50"/>
      <c r="E43" s="48"/>
      <c r="F43" s="48"/>
      <c r="G43" s="48"/>
      <c r="H43" s="48"/>
      <c r="I43" s="48"/>
      <c r="J43" s="48"/>
      <c r="K43" s="48"/>
      <c r="L43" s="51"/>
    </row>
    <row r="44" spans="1:21" ht="17.25" customHeight="1" x14ac:dyDescent="0.4"/>
  </sheetData>
  <mergeCells count="3">
    <mergeCell ref="A1:D1"/>
    <mergeCell ref="B3:L3"/>
    <mergeCell ref="A5:A35"/>
  </mergeCells>
  <phoneticPr fontId="4"/>
  <dataValidations count="1">
    <dataValidation type="list" allowBlank="1" showInputMessage="1" showErrorMessage="1" sqref="D5:D35" xr:uid="{C5D9FFBE-0435-445E-A239-126FAAAB155C}">
      <formula1>勤務</formula1>
    </dataValidation>
  </dataValidations>
  <printOptions horizontalCentered="1"/>
  <pageMargins left="0.39370078740157483" right="0.39370078740157483" top="0.39370078740157483" bottom="0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35769-525E-49C0-A79B-4B8341BD5A13}">
  <dimension ref="A1:A12"/>
  <sheetViews>
    <sheetView workbookViewId="0">
      <selection activeCell="A11" sqref="A11"/>
    </sheetView>
  </sheetViews>
  <sheetFormatPr defaultRowHeight="18.75" x14ac:dyDescent="0.4"/>
  <cols>
    <col min="1" max="16384" width="9" style="54"/>
  </cols>
  <sheetData>
    <row r="1" spans="1:1" x14ac:dyDescent="0.4">
      <c r="A1" s="54" t="s">
        <v>42</v>
      </c>
    </row>
    <row r="2" spans="1:1" x14ac:dyDescent="0.4">
      <c r="A2" s="54" t="s">
        <v>29</v>
      </c>
    </row>
    <row r="3" spans="1:1" x14ac:dyDescent="0.4">
      <c r="A3" s="54" t="s">
        <v>41</v>
      </c>
    </row>
    <row r="4" spans="1:1" x14ac:dyDescent="0.4">
      <c r="A4" s="54" t="s">
        <v>40</v>
      </c>
    </row>
    <row r="5" spans="1:1" x14ac:dyDescent="0.4">
      <c r="A5" s="54" t="s">
        <v>39</v>
      </c>
    </row>
    <row r="6" spans="1:1" x14ac:dyDescent="0.4">
      <c r="A6" s="54" t="s">
        <v>38</v>
      </c>
    </row>
    <row r="7" spans="1:1" x14ac:dyDescent="0.4">
      <c r="A7" s="54" t="s">
        <v>37</v>
      </c>
    </row>
    <row r="8" spans="1:1" x14ac:dyDescent="0.4">
      <c r="A8" s="54" t="s">
        <v>36</v>
      </c>
    </row>
    <row r="9" spans="1:1" x14ac:dyDescent="0.4">
      <c r="A9" s="55" t="s">
        <v>35</v>
      </c>
    </row>
    <row r="10" spans="1:1" x14ac:dyDescent="0.4">
      <c r="A10" s="55" t="s">
        <v>34</v>
      </c>
    </row>
    <row r="11" spans="1:1" x14ac:dyDescent="0.4">
      <c r="A11" s="54" t="s">
        <v>33</v>
      </c>
    </row>
    <row r="12" spans="1:1" x14ac:dyDescent="0.4">
      <c r="A12" s="54" t="s">
        <v>32</v>
      </c>
    </row>
  </sheetData>
  <phoneticPr fontId="4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1月</vt:lpstr>
      <vt:lpstr>設定リスト</vt:lpstr>
      <vt:lpstr>'1月'!Print_Area</vt:lpstr>
      <vt:lpstr>勤務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平野 耕右</dc:creator>
  <cp:lastModifiedBy>平野 耕右</cp:lastModifiedBy>
  <dcterms:created xsi:type="dcterms:W3CDTF">2023-02-15T23:39:56Z</dcterms:created>
  <dcterms:modified xsi:type="dcterms:W3CDTF">2023-02-20T06:42:35Z</dcterms:modified>
</cp:coreProperties>
</file>