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D0C6A031-67EE-40DA-85F5-BA137115D479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Banco de Precos" sheetId="3" r:id="rId1"/>
  </sheets>
  <definedNames>
    <definedName name="_xlnm._FilterDatabase" localSheetId="0" hidden="1">'Banco de Precos'!#REF!</definedName>
  </definedNames>
  <calcPr calcId="191029"/>
</workbook>
</file>

<file path=xl/calcChain.xml><?xml version="1.0" encoding="utf-8"?>
<calcChain xmlns="http://schemas.openxmlformats.org/spreadsheetml/2006/main">
  <c r="F24" i="3" l="1"/>
  <c r="F25" i="3"/>
  <c r="F26" i="3"/>
  <c r="F27" i="3"/>
  <c r="F28" i="3"/>
  <c r="F29" i="3"/>
  <c r="F30" i="3"/>
  <c r="F23" i="3"/>
  <c r="F15" i="3"/>
  <c r="F16" i="3"/>
  <c r="F17" i="3"/>
  <c r="F18" i="3"/>
  <c r="F19" i="3"/>
  <c r="F20" i="3"/>
  <c r="F21" i="3"/>
  <c r="F14" i="3"/>
  <c r="F10" i="3"/>
  <c r="F11" i="3"/>
  <c r="F12" i="3"/>
  <c r="F9" i="3"/>
  <c r="F7" i="3"/>
  <c r="F6" i="3"/>
  <c r="F13" i="3" l="1"/>
  <c r="F8" i="3"/>
  <c r="F31" i="3"/>
  <c r="F22" i="3"/>
</calcChain>
</file>

<file path=xl/sharedStrings.xml><?xml version="1.0" encoding="utf-8"?>
<sst xmlns="http://schemas.openxmlformats.org/spreadsheetml/2006/main" count="36" uniqueCount="26">
  <si>
    <t>ITEM 1 - EQUIPAMENTO, FRANQUIA E IMPRESSÃO EXTRA MÊS</t>
  </si>
  <si>
    <t>ITEM 2 - EQUIPAMENTO, FRANQUIA E IMPRESSÃO EXTRA MÊS</t>
  </si>
  <si>
    <t>ITEM 3 - EQUIPAMENTO, FRANQUIA E IMPRESSÃO EXTRA MÊS</t>
  </si>
  <si>
    <t>ITEM 4 - EQUIPAMENTO, FRANQUIA E IMPRESSÃO EXTRA MÊS</t>
  </si>
  <si>
    <t>ITEM [A]</t>
  </si>
  <si>
    <t>DESCRIÇÃO [B]</t>
  </si>
  <si>
    <t>FRANQUIA POR EQUIP [C]</t>
  </si>
  <si>
    <t>Franquia PB</t>
  </si>
  <si>
    <t>Extra PB</t>
  </si>
  <si>
    <t>Franquia Color</t>
  </si>
  <si>
    <t>Extra Color</t>
  </si>
  <si>
    <t>Franquia PB A4</t>
  </si>
  <si>
    <t>Franquia PB A3</t>
  </si>
  <si>
    <t>Franquia Color A4</t>
  </si>
  <si>
    <t>Franquia Color A3</t>
  </si>
  <si>
    <t>Extra PB A4</t>
  </si>
  <si>
    <t>Extra Color A4</t>
  </si>
  <si>
    <t>Extra PB A3</t>
  </si>
  <si>
    <t>Extra Color A3</t>
  </si>
  <si>
    <t>VALOR MÉDIO UNITÁRIO FOLHA [D]</t>
  </si>
  <si>
    <t>VALOR TOTAL PÁG. MÊS [E]</t>
  </si>
  <si>
    <t>PLANILHA DE CUSTO DE ORÇAMENTO</t>
  </si>
  <si>
    <r>
      <t xml:space="preserve">Equipamento Multifuncional </t>
    </r>
    <r>
      <rPr>
        <sz val="11"/>
        <color rgb="FFFF0000"/>
        <rFont val="Calibri"/>
        <family val="2"/>
        <scheme val="minor"/>
      </rPr>
      <t>TIPO IV</t>
    </r>
    <r>
      <rPr>
        <sz val="11"/>
        <color theme="1"/>
        <rFont val="Calibri"/>
        <family val="2"/>
        <scheme val="minor"/>
      </rPr>
      <t xml:space="preserve"> (A3 POLICROMÁTICO) Produção Mensal por equipamento 40.000</t>
    </r>
  </si>
  <si>
    <r>
      <t xml:space="preserve">Equipamento Multifuncional </t>
    </r>
    <r>
      <rPr>
        <sz val="11"/>
        <color rgb="FFFF0000"/>
        <rFont val="Calibri"/>
        <family val="2"/>
        <scheme val="minor"/>
      </rPr>
      <t>TIPO III</t>
    </r>
    <r>
      <rPr>
        <sz val="11"/>
        <color theme="1"/>
        <rFont val="Calibri"/>
        <family val="2"/>
        <scheme val="minor"/>
      </rPr>
      <t xml:space="preserve"> (A3 POLICROMÁTICO) Podução Mensal por equipamento. 60.000</t>
    </r>
  </si>
  <si>
    <r>
      <t xml:space="preserve">Equipamento Multifuncional </t>
    </r>
    <r>
      <rPr>
        <sz val="11"/>
        <color rgb="FFFF0000"/>
        <rFont val="Calibri"/>
        <family val="2"/>
        <scheme val="minor"/>
      </rPr>
      <t>TIPO II</t>
    </r>
    <r>
      <rPr>
        <sz val="11"/>
        <color theme="1"/>
        <rFont val="Calibri"/>
        <family val="2"/>
        <scheme val="minor"/>
      </rPr>
      <t xml:space="preserve"> (A4 POLICROMÁTICO) Produção Mensal por equipamento. 5000 pág.</t>
    </r>
  </si>
  <si>
    <r>
      <t xml:space="preserve">Equipamento Multifuncional </t>
    </r>
    <r>
      <rPr>
        <sz val="11"/>
        <color rgb="FFFF0000"/>
        <rFont val="Calibri"/>
        <family val="2"/>
        <scheme val="minor"/>
      </rPr>
      <t xml:space="preserve">TIPO I </t>
    </r>
    <r>
      <rPr>
        <sz val="11"/>
        <color theme="1"/>
        <rFont val="Calibri"/>
        <family val="2"/>
        <scheme val="minor"/>
      </rPr>
      <t>(A4 MONOCROMÁTICO) com Produção Mensal por equipamento de 5000 pág (PB)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</si>
</sst>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justify" vertical="center" wrapText="1"/>
    </xf>
    <xf numFmtId="0" fontId="0" fillId="0" borderId="4" xfId="0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4" fontId="5" fillId="0" borderId="5" xfId="1" applyFont="1" applyBorder="1" applyAlignment="1">
      <alignment horizontal="center" vertical="center"/>
    </xf>
    <xf numFmtId="44" fontId="5" fillId="0" borderId="13" xfId="1" applyFont="1" applyBorder="1" applyAlignment="1">
      <alignment horizontal="center" vertical="center"/>
    </xf>
    <xf numFmtId="44" fontId="4" fillId="3" borderId="7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165" fontId="4" fillId="3" borderId="9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3" fontId="4" fillId="2" borderId="16" xfId="0" applyNumberFormat="1" applyFont="1" applyFill="1" applyBorder="1" applyAlignment="1">
      <alignment horizontal="center" vertical="center" wrapText="1"/>
    </xf>
    <xf numFmtId="3" fontId="4" fillId="2" borderId="17" xfId="0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0000"/>
                </a:solidFill>
              </a:rPr>
              <a:t>TIPO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'Banco de Precos'!$C$6</c:f>
              <c:strCache>
                <c:ptCount val="1"/>
                <c:pt idx="0">
                  <c:v>Franquia PB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'Banco de Precos'!$D$6:$F$6</c:f>
              <c:numCache>
                <c:formatCode>"R$"\ #,##0.00</c:formatCode>
                <c:ptCount val="3"/>
                <c:pt idx="0" formatCode="General">
                  <c:v>3000</c:v>
                </c:pt>
                <c:pt idx="1">
                  <c:v>0.11</c:v>
                </c:pt>
                <c:pt idx="2" formatCode="_(&quot;R$&quot;* #,##0.00_);_(&quot;R$&quot;* \(#,##0.00\);_(&quot;R$&quot;* &quot;-&quot;??_);_(@_)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D-4C16-AB50-3D5216A3AFAA}"/>
            </c:ext>
          </c:extLst>
        </c:ser>
        <c:ser>
          <c:idx val="1"/>
          <c:order val="1"/>
          <c:tx>
            <c:strRef>
              <c:f>'Banco de Precos'!$C$7</c:f>
              <c:strCache>
                <c:ptCount val="1"/>
                <c:pt idx="0">
                  <c:v>Extra 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'Banco de Precos'!$D$7:$F$7</c:f>
              <c:numCache>
                <c:formatCode>"R$"\ #,##0.00</c:formatCode>
                <c:ptCount val="3"/>
                <c:pt idx="0" formatCode="General">
                  <c:v>2000</c:v>
                </c:pt>
                <c:pt idx="1">
                  <c:v>0.1</c:v>
                </c:pt>
                <c:pt idx="2" formatCode="_(&quot;R$&quot;* #,##0.00_);_(&quot;R$&quot;* \(#,##0.00\);_(&quot;R$&quot;* &quot;-&quot;??_);_(@_)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D-4C16-AB50-3D5216A3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207183"/>
        <c:axId val="2053978911"/>
      </c:lineChart>
      <c:catAx>
        <c:axId val="204220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978911"/>
        <c:crosses val="autoZero"/>
        <c:auto val="1"/>
        <c:lblAlgn val="ctr"/>
        <c:lblOffset val="100"/>
        <c:noMultiLvlLbl val="0"/>
      </c:catAx>
      <c:valAx>
        <c:axId val="20539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20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0000"/>
                </a:solidFill>
              </a:rPr>
              <a:t>TIPO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'Banco de Precos'!$C$9:$C$12</c:f>
              <c:strCache>
                <c:ptCount val="4"/>
                <c:pt idx="0">
                  <c:v>Franquia PB</c:v>
                </c:pt>
                <c:pt idx="1">
                  <c:v>Franquia Color</c:v>
                </c:pt>
                <c:pt idx="2">
                  <c:v>Extra PB</c:v>
                </c:pt>
                <c:pt idx="3">
                  <c:v>Extra Color</c:v>
                </c:pt>
              </c:strCache>
            </c:strRef>
          </c:cat>
          <c:val>
            <c:numRef>
              <c:f>'Banco de Precos'!$D$9:$D$12</c:f>
              <c:numCache>
                <c:formatCode>General</c:formatCode>
                <c:ptCount val="4"/>
                <c:pt idx="0">
                  <c:v>2400</c:v>
                </c:pt>
                <c:pt idx="1">
                  <c:v>600</c:v>
                </c:pt>
                <c:pt idx="2">
                  <c:v>1600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F-4564-9611-0D1A35AB42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'Banco de Precos'!$C$9:$C$12</c:f>
              <c:strCache>
                <c:ptCount val="4"/>
                <c:pt idx="0">
                  <c:v>Franquia PB</c:v>
                </c:pt>
                <c:pt idx="1">
                  <c:v>Franquia Color</c:v>
                </c:pt>
                <c:pt idx="2">
                  <c:v>Extra PB</c:v>
                </c:pt>
                <c:pt idx="3">
                  <c:v>Extra Color</c:v>
                </c:pt>
              </c:strCache>
            </c:strRef>
          </c:cat>
          <c:val>
            <c:numRef>
              <c:f>'Banco de Precos'!$E$9:$E$12</c:f>
              <c:numCache>
                <c:formatCode>"R$"\ #,##0.00</c:formatCode>
                <c:ptCount val="4"/>
                <c:pt idx="0">
                  <c:v>0.11</c:v>
                </c:pt>
                <c:pt idx="1">
                  <c:v>0.44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F-4564-9611-0D1A35AB42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'Banco de Precos'!$C$9:$C$12</c:f>
              <c:strCache>
                <c:ptCount val="4"/>
                <c:pt idx="0">
                  <c:v>Franquia PB</c:v>
                </c:pt>
                <c:pt idx="1">
                  <c:v>Franquia Color</c:v>
                </c:pt>
                <c:pt idx="2">
                  <c:v>Extra PB</c:v>
                </c:pt>
                <c:pt idx="3">
                  <c:v>Extra Color</c:v>
                </c:pt>
              </c:strCache>
            </c:strRef>
          </c:cat>
          <c:val>
            <c:numRef>
              <c:f>'Banco de Precos'!$F$9:$F$12</c:f>
              <c:numCache>
                <c:formatCode>_("R$"* #,##0.00_);_("R$"* \(#,##0.00\);_("R$"* "-"??_);_(@_)</c:formatCode>
                <c:ptCount val="4"/>
                <c:pt idx="0">
                  <c:v>264</c:v>
                </c:pt>
                <c:pt idx="1">
                  <c:v>264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F-4564-9611-0D1A35AB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65151"/>
        <c:axId val="2053978495"/>
      </c:lineChart>
      <c:catAx>
        <c:axId val="642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978495"/>
        <c:crosses val="autoZero"/>
        <c:auto val="1"/>
        <c:lblAlgn val="ctr"/>
        <c:lblOffset val="100"/>
        <c:noMultiLvlLbl val="0"/>
      </c:catAx>
      <c:valAx>
        <c:axId val="20539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0000"/>
                </a:solidFill>
              </a:rPr>
              <a:t>TIPO III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'Banco de Precos'!$C$14:$C$21</c:f>
              <c:strCache>
                <c:ptCount val="8"/>
                <c:pt idx="0">
                  <c:v>Franquia PB A4</c:v>
                </c:pt>
                <c:pt idx="1">
                  <c:v>Franquia PB A3</c:v>
                </c:pt>
                <c:pt idx="2">
                  <c:v>Franquia Color A4</c:v>
                </c:pt>
                <c:pt idx="3">
                  <c:v>Franquia Color A3</c:v>
                </c:pt>
                <c:pt idx="4">
                  <c:v>Extra PB A4</c:v>
                </c:pt>
                <c:pt idx="5">
                  <c:v>Extra Color A4</c:v>
                </c:pt>
                <c:pt idx="6">
                  <c:v>Extra PB A3</c:v>
                </c:pt>
                <c:pt idx="7">
                  <c:v>Extra Color A3</c:v>
                </c:pt>
              </c:strCache>
            </c:strRef>
          </c:cat>
          <c:val>
            <c:numRef>
              <c:f>'Banco de Precos'!$D$14:$D$21</c:f>
              <c:numCache>
                <c:formatCode>General</c:formatCode>
                <c:ptCount val="8"/>
                <c:pt idx="0">
                  <c:v>24000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18000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4-48F8-B530-00A07A78DB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'Banco de Precos'!$C$14:$C$21</c:f>
              <c:strCache>
                <c:ptCount val="8"/>
                <c:pt idx="0">
                  <c:v>Franquia PB A4</c:v>
                </c:pt>
                <c:pt idx="1">
                  <c:v>Franquia PB A3</c:v>
                </c:pt>
                <c:pt idx="2">
                  <c:v>Franquia Color A4</c:v>
                </c:pt>
                <c:pt idx="3">
                  <c:v>Franquia Color A3</c:v>
                </c:pt>
                <c:pt idx="4">
                  <c:v>Extra PB A4</c:v>
                </c:pt>
                <c:pt idx="5">
                  <c:v>Extra Color A4</c:v>
                </c:pt>
                <c:pt idx="6">
                  <c:v>Extra PB A3</c:v>
                </c:pt>
                <c:pt idx="7">
                  <c:v>Extra Color A3</c:v>
                </c:pt>
              </c:strCache>
            </c:strRef>
          </c:cat>
          <c:val>
            <c:numRef>
              <c:f>'Banco de Precos'!$E$14:$E$21</c:f>
              <c:numCache>
                <c:formatCode>"R$"\ #,##0.00</c:formatCode>
                <c:ptCount val="8"/>
                <c:pt idx="0">
                  <c:v>0.11</c:v>
                </c:pt>
                <c:pt idx="1">
                  <c:v>0.2</c:v>
                </c:pt>
                <c:pt idx="2">
                  <c:v>0.44</c:v>
                </c:pt>
                <c:pt idx="3">
                  <c:v>0.79</c:v>
                </c:pt>
                <c:pt idx="4">
                  <c:v>0.1</c:v>
                </c:pt>
                <c:pt idx="5">
                  <c:v>0.4</c:v>
                </c:pt>
                <c:pt idx="6">
                  <c:v>0.1</c:v>
                </c:pt>
                <c:pt idx="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4-48F8-B530-00A07A78DB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'Banco de Precos'!$C$14:$C$21</c:f>
              <c:strCache>
                <c:ptCount val="8"/>
                <c:pt idx="0">
                  <c:v>Franquia PB A4</c:v>
                </c:pt>
                <c:pt idx="1">
                  <c:v>Franquia PB A3</c:v>
                </c:pt>
                <c:pt idx="2">
                  <c:v>Franquia Color A4</c:v>
                </c:pt>
                <c:pt idx="3">
                  <c:v>Franquia Color A3</c:v>
                </c:pt>
                <c:pt idx="4">
                  <c:v>Extra PB A4</c:v>
                </c:pt>
                <c:pt idx="5">
                  <c:v>Extra Color A4</c:v>
                </c:pt>
                <c:pt idx="6">
                  <c:v>Extra PB A3</c:v>
                </c:pt>
                <c:pt idx="7">
                  <c:v>Extra Color A3</c:v>
                </c:pt>
              </c:strCache>
            </c:strRef>
          </c:cat>
          <c:val>
            <c:numRef>
              <c:f>'Banco de Precos'!$F$14:$F$21</c:f>
              <c:numCache>
                <c:formatCode>_("R$"* #,##0.00_);_("R$"* \(#,##0.00\);_("R$"* "-"??_);_(@_)</c:formatCode>
                <c:ptCount val="8"/>
                <c:pt idx="0">
                  <c:v>2640</c:v>
                </c:pt>
                <c:pt idx="1">
                  <c:v>800</c:v>
                </c:pt>
                <c:pt idx="2">
                  <c:v>1760</c:v>
                </c:pt>
                <c:pt idx="3">
                  <c:v>3160</c:v>
                </c:pt>
                <c:pt idx="4">
                  <c:v>1800</c:v>
                </c:pt>
                <c:pt idx="5">
                  <c:v>800</c:v>
                </c:pt>
                <c:pt idx="6">
                  <c:v>200</c:v>
                </c:pt>
                <c:pt idx="7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4-48F8-B530-00A07A78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13407"/>
        <c:axId val="2045551167"/>
      </c:lineChart>
      <c:catAx>
        <c:axId val="20488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5551167"/>
        <c:crosses val="autoZero"/>
        <c:auto val="1"/>
        <c:lblAlgn val="ctr"/>
        <c:lblOffset val="100"/>
        <c:noMultiLvlLbl val="0"/>
      </c:catAx>
      <c:valAx>
        <c:axId val="20455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88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0000"/>
                </a:solidFill>
              </a:rPr>
              <a:t>TIPO 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'Banco de Precos'!$C$23:$C$30</c:f>
              <c:strCache>
                <c:ptCount val="8"/>
                <c:pt idx="0">
                  <c:v>Franquia PB A4</c:v>
                </c:pt>
                <c:pt idx="1">
                  <c:v>Franquia PB A3</c:v>
                </c:pt>
                <c:pt idx="2">
                  <c:v>Franquia Color A4</c:v>
                </c:pt>
                <c:pt idx="3">
                  <c:v>Franquia Color A3</c:v>
                </c:pt>
                <c:pt idx="4">
                  <c:v>Extra PB A4</c:v>
                </c:pt>
                <c:pt idx="5">
                  <c:v>Extra Color A4</c:v>
                </c:pt>
                <c:pt idx="6">
                  <c:v>Extra PB A3</c:v>
                </c:pt>
                <c:pt idx="7">
                  <c:v>Extra Color A3</c:v>
                </c:pt>
              </c:strCache>
            </c:strRef>
          </c:cat>
          <c:val>
            <c:numRef>
              <c:f>'Banco de Precos'!$D$23:$D$30</c:f>
              <c:numCache>
                <c:formatCode>General</c:formatCode>
                <c:ptCount val="8"/>
                <c:pt idx="0">
                  <c:v>18000</c:v>
                </c:pt>
                <c:pt idx="1">
                  <c:v>3000</c:v>
                </c:pt>
                <c:pt idx="2">
                  <c:v>1500</c:v>
                </c:pt>
                <c:pt idx="3">
                  <c:v>1500</c:v>
                </c:pt>
                <c:pt idx="4">
                  <c:v>12000</c:v>
                </c:pt>
                <c:pt idx="5">
                  <c:v>1000</c:v>
                </c:pt>
                <c:pt idx="6">
                  <c:v>2000</c:v>
                </c:pt>
                <c:pt idx="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7-4F0A-8A07-DE54049B10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'Banco de Precos'!$C$23:$C$30</c:f>
              <c:strCache>
                <c:ptCount val="8"/>
                <c:pt idx="0">
                  <c:v>Franquia PB A4</c:v>
                </c:pt>
                <c:pt idx="1">
                  <c:v>Franquia PB A3</c:v>
                </c:pt>
                <c:pt idx="2">
                  <c:v>Franquia Color A4</c:v>
                </c:pt>
                <c:pt idx="3">
                  <c:v>Franquia Color A3</c:v>
                </c:pt>
                <c:pt idx="4">
                  <c:v>Extra PB A4</c:v>
                </c:pt>
                <c:pt idx="5">
                  <c:v>Extra Color A4</c:v>
                </c:pt>
                <c:pt idx="6">
                  <c:v>Extra PB A3</c:v>
                </c:pt>
                <c:pt idx="7">
                  <c:v>Extra Color A3</c:v>
                </c:pt>
              </c:strCache>
            </c:strRef>
          </c:cat>
          <c:val>
            <c:numRef>
              <c:f>'Banco de Precos'!$E$23:$E$30</c:f>
              <c:numCache>
                <c:formatCode>"R$"\ #,##0.00</c:formatCode>
                <c:ptCount val="8"/>
                <c:pt idx="0">
                  <c:v>0.11</c:v>
                </c:pt>
                <c:pt idx="1">
                  <c:v>0.2</c:v>
                </c:pt>
                <c:pt idx="2">
                  <c:v>0.44</c:v>
                </c:pt>
                <c:pt idx="3">
                  <c:v>0.79</c:v>
                </c:pt>
                <c:pt idx="4">
                  <c:v>0.1</c:v>
                </c:pt>
                <c:pt idx="5">
                  <c:v>0.4</c:v>
                </c:pt>
                <c:pt idx="6">
                  <c:v>0.1</c:v>
                </c:pt>
                <c:pt idx="7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7-4F0A-8A07-DE54049B10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'Banco de Precos'!$C$23:$C$30</c:f>
              <c:strCache>
                <c:ptCount val="8"/>
                <c:pt idx="0">
                  <c:v>Franquia PB A4</c:v>
                </c:pt>
                <c:pt idx="1">
                  <c:v>Franquia PB A3</c:v>
                </c:pt>
                <c:pt idx="2">
                  <c:v>Franquia Color A4</c:v>
                </c:pt>
                <c:pt idx="3">
                  <c:v>Franquia Color A3</c:v>
                </c:pt>
                <c:pt idx="4">
                  <c:v>Extra PB A4</c:v>
                </c:pt>
                <c:pt idx="5">
                  <c:v>Extra Color A4</c:v>
                </c:pt>
                <c:pt idx="6">
                  <c:v>Extra PB A3</c:v>
                </c:pt>
                <c:pt idx="7">
                  <c:v>Extra Color A3</c:v>
                </c:pt>
              </c:strCache>
            </c:strRef>
          </c:cat>
          <c:val>
            <c:numRef>
              <c:f>'Banco de Precos'!$F$23:$F$30</c:f>
              <c:numCache>
                <c:formatCode>_("R$"* #,##0.00_);_("R$"* \(#,##0.00\);_("R$"* "-"??_);_(@_)</c:formatCode>
                <c:ptCount val="8"/>
                <c:pt idx="0">
                  <c:v>1980</c:v>
                </c:pt>
                <c:pt idx="1">
                  <c:v>600</c:v>
                </c:pt>
                <c:pt idx="2">
                  <c:v>660</c:v>
                </c:pt>
                <c:pt idx="3">
                  <c:v>1185</c:v>
                </c:pt>
                <c:pt idx="4">
                  <c:v>1200</c:v>
                </c:pt>
                <c:pt idx="5">
                  <c:v>400</c:v>
                </c:pt>
                <c:pt idx="6">
                  <c:v>200</c:v>
                </c:pt>
                <c:pt idx="7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7-4F0A-8A07-DE54049B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91759"/>
        <c:axId val="2047169999"/>
      </c:lineChart>
      <c:catAx>
        <c:axId val="1355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169999"/>
        <c:crosses val="autoZero"/>
        <c:auto val="1"/>
        <c:lblAlgn val="ctr"/>
        <c:lblOffset val="100"/>
        <c:noMultiLvlLbl val="0"/>
      </c:catAx>
      <c:valAx>
        <c:axId val="20471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'Banco de Precos'!$B$6:$B$31</c:f>
              <c:strCache>
                <c:ptCount val="26"/>
                <c:pt idx="0">
                  <c:v>Equipamento Multifuncional TIPO I (A4 MONOCROMÁTICO) com Produção Mensal por equipamento de 5000 pág (PB)</c:v>
                </c:pt>
                <c:pt idx="2">
                  <c:v>ITEM 1 - EQUIPAMENTO, FRANQUIA E IMPRESSÃO EXTRA MÊS</c:v>
                </c:pt>
                <c:pt idx="3">
                  <c:v>Equipamento Multifuncional TIPO II (A4 POLICROMÁTICO) Produção Mensal por equipamento. 5000 pág.</c:v>
                </c:pt>
                <c:pt idx="7">
                  <c:v>ITEM 2 - EQUIPAMENTO, FRANQUIA E IMPRESSÃO EXTRA MÊS</c:v>
                </c:pt>
                <c:pt idx="8">
                  <c:v>Equipamento Multifuncional TIPO III (A3 POLICROMÁTICO) Podução Mensal por equipamento. 60.000</c:v>
                </c:pt>
                <c:pt idx="16">
                  <c:v>ITEM 3 - EQUIPAMENTO, FRANQUIA E IMPRESSÃO EXTRA MÊS</c:v>
                </c:pt>
                <c:pt idx="17">
                  <c:v>Equipamento Multifuncional TIPO IV (A3 POLICROMÁTICO) Produção Mensal por equipamento 40.000</c:v>
                </c:pt>
                <c:pt idx="25">
                  <c:v>ITEM 4 - EQUIPAMENTO, FRANQUIA E IMPRESSÃO EXTRA MÊS</c:v>
                </c:pt>
              </c:strCache>
            </c:strRef>
          </c:xVal>
          <c:yVal>
            <c:numRef>
              <c:f>'Banco de Precos'!$C$6:$C$31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C-4445-AE07-32AB421804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'Banco de Precos'!$B$6:$B$31</c:f>
              <c:strCache>
                <c:ptCount val="26"/>
                <c:pt idx="0">
                  <c:v>Equipamento Multifuncional TIPO I (A4 MONOCROMÁTICO) com Produção Mensal por equipamento de 5000 pág (PB)</c:v>
                </c:pt>
                <c:pt idx="2">
                  <c:v>ITEM 1 - EQUIPAMENTO, FRANQUIA E IMPRESSÃO EXTRA MÊS</c:v>
                </c:pt>
                <c:pt idx="3">
                  <c:v>Equipamento Multifuncional TIPO II (A4 POLICROMÁTICO) Produção Mensal por equipamento. 5000 pág.</c:v>
                </c:pt>
                <c:pt idx="7">
                  <c:v>ITEM 2 - EQUIPAMENTO, FRANQUIA E IMPRESSÃO EXTRA MÊS</c:v>
                </c:pt>
                <c:pt idx="8">
                  <c:v>Equipamento Multifuncional TIPO III (A3 POLICROMÁTICO) Podução Mensal por equipamento. 60.000</c:v>
                </c:pt>
                <c:pt idx="16">
                  <c:v>ITEM 3 - EQUIPAMENTO, FRANQUIA E IMPRESSÃO EXTRA MÊS</c:v>
                </c:pt>
                <c:pt idx="17">
                  <c:v>Equipamento Multifuncional TIPO IV (A3 POLICROMÁTICO) Produção Mensal por equipamento 40.000</c:v>
                </c:pt>
                <c:pt idx="25">
                  <c:v>ITEM 4 - EQUIPAMENTO, FRANQUIA E IMPRESSÃO EXTRA MÊS</c:v>
                </c:pt>
              </c:strCache>
            </c:strRef>
          </c:xVal>
          <c:yVal>
            <c:numRef>
              <c:f>'Banco de Precos'!$D$6:$D$31</c:f>
              <c:numCache>
                <c:formatCode>General</c:formatCode>
                <c:ptCount val="26"/>
                <c:pt idx="0">
                  <c:v>3000</c:v>
                </c:pt>
                <c:pt idx="1">
                  <c:v>2000</c:v>
                </c:pt>
                <c:pt idx="3">
                  <c:v>2400</c:v>
                </c:pt>
                <c:pt idx="4">
                  <c:v>600</c:v>
                </c:pt>
                <c:pt idx="5">
                  <c:v>1600</c:v>
                </c:pt>
                <c:pt idx="6">
                  <c:v>400</c:v>
                </c:pt>
                <c:pt idx="8">
                  <c:v>24000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18000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7">
                  <c:v>18000</c:v>
                </c:pt>
                <c:pt idx="18">
                  <c:v>3000</c:v>
                </c:pt>
                <c:pt idx="19">
                  <c:v>1500</c:v>
                </c:pt>
                <c:pt idx="20">
                  <c:v>1500</c:v>
                </c:pt>
                <c:pt idx="21">
                  <c:v>12000</c:v>
                </c:pt>
                <c:pt idx="22">
                  <c:v>1000</c:v>
                </c:pt>
                <c:pt idx="23">
                  <c:v>2000</c:v>
                </c:pt>
                <c:pt idx="24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EC-4445-AE07-32AB421804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'Banco de Precos'!$B$6:$B$31</c:f>
              <c:strCache>
                <c:ptCount val="26"/>
                <c:pt idx="0">
                  <c:v>Equipamento Multifuncional TIPO I (A4 MONOCROMÁTICO) com Produção Mensal por equipamento de 5000 pág (PB)</c:v>
                </c:pt>
                <c:pt idx="2">
                  <c:v>ITEM 1 - EQUIPAMENTO, FRANQUIA E IMPRESSÃO EXTRA MÊS</c:v>
                </c:pt>
                <c:pt idx="3">
                  <c:v>Equipamento Multifuncional TIPO II (A4 POLICROMÁTICO) Produção Mensal por equipamento. 5000 pág.</c:v>
                </c:pt>
                <c:pt idx="7">
                  <c:v>ITEM 2 - EQUIPAMENTO, FRANQUIA E IMPRESSÃO EXTRA MÊS</c:v>
                </c:pt>
                <c:pt idx="8">
                  <c:v>Equipamento Multifuncional TIPO III (A3 POLICROMÁTICO) Podução Mensal por equipamento. 60.000</c:v>
                </c:pt>
                <c:pt idx="16">
                  <c:v>ITEM 3 - EQUIPAMENTO, FRANQUIA E IMPRESSÃO EXTRA MÊS</c:v>
                </c:pt>
                <c:pt idx="17">
                  <c:v>Equipamento Multifuncional TIPO IV (A3 POLICROMÁTICO) Produção Mensal por equipamento 40.000</c:v>
                </c:pt>
                <c:pt idx="25">
                  <c:v>ITEM 4 - EQUIPAMENTO, FRANQUIA E IMPRESSÃO EXTRA MÊS</c:v>
                </c:pt>
              </c:strCache>
            </c:strRef>
          </c:xVal>
          <c:yVal>
            <c:numRef>
              <c:f>'Banco de Precos'!$E$6:$E$31</c:f>
              <c:numCache>
                <c:formatCode>"R$"\ #,##0.00</c:formatCode>
                <c:ptCount val="26"/>
                <c:pt idx="0">
                  <c:v>0.11</c:v>
                </c:pt>
                <c:pt idx="1">
                  <c:v>0.1</c:v>
                </c:pt>
                <c:pt idx="3">
                  <c:v>0.11</c:v>
                </c:pt>
                <c:pt idx="4">
                  <c:v>0.44</c:v>
                </c:pt>
                <c:pt idx="5">
                  <c:v>0.1</c:v>
                </c:pt>
                <c:pt idx="6">
                  <c:v>0.4</c:v>
                </c:pt>
                <c:pt idx="8">
                  <c:v>0.11</c:v>
                </c:pt>
                <c:pt idx="9">
                  <c:v>0.2</c:v>
                </c:pt>
                <c:pt idx="10">
                  <c:v>0.44</c:v>
                </c:pt>
                <c:pt idx="11">
                  <c:v>0.79</c:v>
                </c:pt>
                <c:pt idx="12">
                  <c:v>0.1</c:v>
                </c:pt>
                <c:pt idx="13">
                  <c:v>0.4</c:v>
                </c:pt>
                <c:pt idx="14">
                  <c:v>0.1</c:v>
                </c:pt>
                <c:pt idx="15">
                  <c:v>0.44</c:v>
                </c:pt>
                <c:pt idx="17">
                  <c:v>0.11</c:v>
                </c:pt>
                <c:pt idx="18">
                  <c:v>0.2</c:v>
                </c:pt>
                <c:pt idx="19">
                  <c:v>0.44</c:v>
                </c:pt>
                <c:pt idx="20">
                  <c:v>0.79</c:v>
                </c:pt>
                <c:pt idx="21">
                  <c:v>0.1</c:v>
                </c:pt>
                <c:pt idx="22">
                  <c:v>0.4</c:v>
                </c:pt>
                <c:pt idx="23">
                  <c:v>0.1</c:v>
                </c:pt>
                <c:pt idx="24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EC-4445-AE07-32AB4218045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'Banco de Precos'!$B$6:$B$31</c:f>
              <c:strCache>
                <c:ptCount val="26"/>
                <c:pt idx="0">
                  <c:v>Equipamento Multifuncional TIPO I (A4 MONOCROMÁTICO) com Produção Mensal por equipamento de 5000 pág (PB)</c:v>
                </c:pt>
                <c:pt idx="2">
                  <c:v>ITEM 1 - EQUIPAMENTO, FRANQUIA E IMPRESSÃO EXTRA MÊS</c:v>
                </c:pt>
                <c:pt idx="3">
                  <c:v>Equipamento Multifuncional TIPO II (A4 POLICROMÁTICO) Produção Mensal por equipamento. 5000 pág.</c:v>
                </c:pt>
                <c:pt idx="7">
                  <c:v>ITEM 2 - EQUIPAMENTO, FRANQUIA E IMPRESSÃO EXTRA MÊS</c:v>
                </c:pt>
                <c:pt idx="8">
                  <c:v>Equipamento Multifuncional TIPO III (A3 POLICROMÁTICO) Podução Mensal por equipamento. 60.000</c:v>
                </c:pt>
                <c:pt idx="16">
                  <c:v>ITEM 3 - EQUIPAMENTO, FRANQUIA E IMPRESSÃO EXTRA MÊS</c:v>
                </c:pt>
                <c:pt idx="17">
                  <c:v>Equipamento Multifuncional TIPO IV (A3 POLICROMÁTICO) Produção Mensal por equipamento 40.000</c:v>
                </c:pt>
                <c:pt idx="25">
                  <c:v>ITEM 4 - EQUIPAMENTO, FRANQUIA E IMPRESSÃO EXTRA MÊS</c:v>
                </c:pt>
              </c:strCache>
            </c:strRef>
          </c:xVal>
          <c:yVal>
            <c:numRef>
              <c:f>'Banco de Precos'!$F$6:$F$31</c:f>
              <c:numCache>
                <c:formatCode>_("R$"* #,##0.00_);_("R$"* \(#,##0.00\);_("R$"* "-"??_);_(@_)</c:formatCode>
                <c:ptCount val="26"/>
                <c:pt idx="0">
                  <c:v>330</c:v>
                </c:pt>
                <c:pt idx="1">
                  <c:v>200</c:v>
                </c:pt>
                <c:pt idx="2">
                  <c:v>530</c:v>
                </c:pt>
                <c:pt idx="3">
                  <c:v>264</c:v>
                </c:pt>
                <c:pt idx="4">
                  <c:v>264</c:v>
                </c:pt>
                <c:pt idx="5">
                  <c:v>160</c:v>
                </c:pt>
                <c:pt idx="6">
                  <c:v>160</c:v>
                </c:pt>
                <c:pt idx="7">
                  <c:v>848</c:v>
                </c:pt>
                <c:pt idx="8">
                  <c:v>2640</c:v>
                </c:pt>
                <c:pt idx="9">
                  <c:v>800</c:v>
                </c:pt>
                <c:pt idx="10">
                  <c:v>1760</c:v>
                </c:pt>
                <c:pt idx="11">
                  <c:v>3160</c:v>
                </c:pt>
                <c:pt idx="12">
                  <c:v>1800</c:v>
                </c:pt>
                <c:pt idx="13">
                  <c:v>800</c:v>
                </c:pt>
                <c:pt idx="14">
                  <c:v>200</c:v>
                </c:pt>
                <c:pt idx="15">
                  <c:v>880</c:v>
                </c:pt>
                <c:pt idx="16">
                  <c:v>12040</c:v>
                </c:pt>
                <c:pt idx="17">
                  <c:v>1980</c:v>
                </c:pt>
                <c:pt idx="18">
                  <c:v>600</c:v>
                </c:pt>
                <c:pt idx="19">
                  <c:v>660</c:v>
                </c:pt>
                <c:pt idx="20">
                  <c:v>1185</c:v>
                </c:pt>
                <c:pt idx="21">
                  <c:v>1200</c:v>
                </c:pt>
                <c:pt idx="22">
                  <c:v>400</c:v>
                </c:pt>
                <c:pt idx="23">
                  <c:v>200</c:v>
                </c:pt>
                <c:pt idx="24">
                  <c:v>440</c:v>
                </c:pt>
                <c:pt idx="25" formatCode="_-[$R$-416]\ * #,##0.00_-;\-[$R$-416]\ * #,##0.00_-;_-[$R$-416]\ * &quot;-&quot;??_-;_-@_-">
                  <c:v>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EC-4445-AE07-32AB4218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6447"/>
        <c:axId val="2052379727"/>
      </c:scatterChart>
      <c:valAx>
        <c:axId val="13446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379727"/>
        <c:crosses val="autoZero"/>
        <c:crossBetween val="midCat"/>
      </c:valAx>
      <c:valAx>
        <c:axId val="20523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46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161925</xdr:rowOff>
    </xdr:from>
    <xdr:to>
      <xdr:col>13</xdr:col>
      <xdr:colOff>600075</xdr:colOff>
      <xdr:row>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619188-FD90-48A2-AEE9-2DB558F02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7</xdr:row>
      <xdr:rowOff>176212</xdr:rowOff>
    </xdr:from>
    <xdr:to>
      <xdr:col>14</xdr:col>
      <xdr:colOff>9525</xdr:colOff>
      <xdr:row>12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07DDE5-892D-4E77-898B-97995DA7A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28574</xdr:colOff>
      <xdr:row>13</xdr:row>
      <xdr:rowOff>33336</xdr:rowOff>
    </xdr:from>
    <xdr:to>
      <xdr:col>13</xdr:col>
      <xdr:colOff>609599</xdr:colOff>
      <xdr:row>20</xdr:row>
      <xdr:rowOff>361949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600475-EC68-47F1-9CA1-B48DA1052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9524</xdr:colOff>
      <xdr:row>22</xdr:row>
      <xdr:rowOff>14286</xdr:rowOff>
    </xdr:from>
    <xdr:to>
      <xdr:col>14</xdr:col>
      <xdr:colOff>19049</xdr:colOff>
      <xdr:row>29</xdr:row>
      <xdr:rowOff>361949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DA2311-4879-4AF9-9DDB-B791361B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342901</xdr:colOff>
      <xdr:row>32</xdr:row>
      <xdr:rowOff>4761</xdr:rowOff>
    </xdr:from>
    <xdr:to>
      <xdr:col>6</xdr:col>
      <xdr:colOff>19050</xdr:colOff>
      <xdr:row>52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29B367-214A-4A8B-ACC2-BC176A5D7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348-D8E9-4B86-B4DC-53714BC12848}">
  <sheetPr>
    <pageSetUpPr fitToPage="1"/>
  </sheetPr>
  <dimension ref="A1:F31"/>
  <sheetViews>
    <sheetView tabSelected="1" zoomScaleNormal="100" zoomScaleSheetLayoutView="80" workbookViewId="0">
      <selection activeCell="I40" sqref="I40"/>
    </sheetView>
  </sheetViews>
  <sheetFormatPr defaultColWidth="9.140625" defaultRowHeight="12.75" x14ac:dyDescent="0.2"/>
  <cols>
    <col min="1" max="1" width="5.28515625" style="2" bestFit="1" customWidth="1"/>
    <col min="2" max="2" width="92.5703125" style="2" bestFit="1" customWidth="1"/>
    <col min="3" max="3" width="13.42578125" style="2" customWidth="1"/>
    <col min="4" max="4" width="23.28515625" style="7" customWidth="1"/>
    <col min="5" max="5" width="15.28515625" style="6" bestFit="1" customWidth="1"/>
    <col min="6" max="6" width="20" style="6" customWidth="1"/>
    <col min="7" max="16384" width="9.140625" style="1"/>
  </cols>
  <sheetData>
    <row r="1" spans="1:6" ht="13.9" customHeight="1" x14ac:dyDescent="0.2">
      <c r="A1" s="33" t="s">
        <v>21</v>
      </c>
      <c r="B1" s="21"/>
      <c r="C1" s="21"/>
      <c r="D1" s="21"/>
      <c r="E1" s="21"/>
      <c r="F1" s="21"/>
    </row>
    <row r="2" spans="1:6" ht="13.9" customHeight="1" x14ac:dyDescent="0.2">
      <c r="A2" s="21"/>
      <c r="B2" s="21"/>
      <c r="C2" s="21"/>
      <c r="D2" s="21"/>
      <c r="E2" s="21"/>
      <c r="F2" s="21"/>
    </row>
    <row r="3" spans="1:6" ht="13.9" customHeight="1" x14ac:dyDescent="0.2">
      <c r="A3" s="21"/>
      <c r="B3" s="21"/>
      <c r="C3" s="21"/>
      <c r="D3" s="21"/>
      <c r="E3" s="21"/>
      <c r="F3" s="21"/>
    </row>
    <row r="4" spans="1:6" ht="13.5" thickBot="1" x14ac:dyDescent="0.25"/>
    <row r="5" spans="1:6" ht="45.75" thickBot="1" x14ac:dyDescent="0.25">
      <c r="A5" s="8" t="s">
        <v>4</v>
      </c>
      <c r="B5" s="9" t="s">
        <v>5</v>
      </c>
      <c r="C5" s="28" t="s">
        <v>6</v>
      </c>
      <c r="D5" s="29"/>
      <c r="E5" s="9" t="s">
        <v>19</v>
      </c>
      <c r="F5" s="10" t="s">
        <v>20</v>
      </c>
    </row>
    <row r="6" spans="1:6" ht="14.45" customHeight="1" x14ac:dyDescent="0.25">
      <c r="A6" s="24">
        <v>1</v>
      </c>
      <c r="B6" s="22" t="s">
        <v>25</v>
      </c>
      <c r="C6" s="5" t="s">
        <v>7</v>
      </c>
      <c r="D6" s="13">
        <v>3000</v>
      </c>
      <c r="E6" s="19">
        <v>0.11</v>
      </c>
      <c r="F6" s="14">
        <f>E6*D6</f>
        <v>330</v>
      </c>
    </row>
    <row r="7" spans="1:6" ht="28.9" customHeight="1" x14ac:dyDescent="0.2">
      <c r="A7" s="25"/>
      <c r="B7" s="23"/>
      <c r="C7" s="4" t="s">
        <v>8</v>
      </c>
      <c r="D7" s="12">
        <v>2000</v>
      </c>
      <c r="E7" s="20">
        <v>0.1</v>
      </c>
      <c r="F7" s="15">
        <f>E7*D7</f>
        <v>200</v>
      </c>
    </row>
    <row r="8" spans="1:6" ht="14.45" customHeight="1" thickBot="1" x14ac:dyDescent="0.25">
      <c r="A8" s="30"/>
      <c r="B8" s="31" t="s">
        <v>0</v>
      </c>
      <c r="C8" s="31"/>
      <c r="D8" s="31"/>
      <c r="E8" s="31"/>
      <c r="F8" s="16">
        <f>F6+F7</f>
        <v>530</v>
      </c>
    </row>
    <row r="9" spans="1:6" ht="15" x14ac:dyDescent="0.25">
      <c r="A9" s="24">
        <v>2</v>
      </c>
      <c r="B9" s="22" t="s">
        <v>24</v>
      </c>
      <c r="C9" s="5" t="s">
        <v>7</v>
      </c>
      <c r="D9" s="13">
        <v>2400</v>
      </c>
      <c r="E9" s="19">
        <v>0.11</v>
      </c>
      <c r="F9" s="14">
        <f>E9*D9</f>
        <v>264</v>
      </c>
    </row>
    <row r="10" spans="1:6" ht="30" x14ac:dyDescent="0.2">
      <c r="A10" s="25"/>
      <c r="B10" s="23"/>
      <c r="C10" s="4" t="s">
        <v>9</v>
      </c>
      <c r="D10" s="12">
        <v>600</v>
      </c>
      <c r="E10" s="20">
        <v>0.44</v>
      </c>
      <c r="F10" s="15">
        <f t="shared" ref="F10:F12" si="0">E10*D10</f>
        <v>264</v>
      </c>
    </row>
    <row r="11" spans="1:6" ht="15" x14ac:dyDescent="0.2">
      <c r="A11" s="25"/>
      <c r="B11" s="23"/>
      <c r="C11" s="4" t="s">
        <v>8</v>
      </c>
      <c r="D11" s="12">
        <v>1600</v>
      </c>
      <c r="E11" s="20">
        <v>0.1</v>
      </c>
      <c r="F11" s="15">
        <f t="shared" si="0"/>
        <v>160</v>
      </c>
    </row>
    <row r="12" spans="1:6" ht="15" x14ac:dyDescent="0.2">
      <c r="A12" s="25"/>
      <c r="B12" s="23"/>
      <c r="C12" s="4" t="s">
        <v>10</v>
      </c>
      <c r="D12" s="12">
        <v>400</v>
      </c>
      <c r="E12" s="20">
        <v>0.4</v>
      </c>
      <c r="F12" s="15">
        <f t="shared" si="0"/>
        <v>160</v>
      </c>
    </row>
    <row r="13" spans="1:6" ht="15.75" thickBot="1" x14ac:dyDescent="0.25">
      <c r="A13" s="30"/>
      <c r="B13" s="32" t="s">
        <v>1</v>
      </c>
      <c r="C13" s="32"/>
      <c r="D13" s="32"/>
      <c r="E13" s="32"/>
      <c r="F13" s="16">
        <f>SUM(F9:F12)</f>
        <v>848</v>
      </c>
    </row>
    <row r="14" spans="1:6" ht="28.9" customHeight="1" x14ac:dyDescent="0.25">
      <c r="A14" s="24">
        <v>3</v>
      </c>
      <c r="B14" s="22" t="s">
        <v>23</v>
      </c>
      <c r="C14" s="5" t="s">
        <v>11</v>
      </c>
      <c r="D14" s="13">
        <v>24000</v>
      </c>
      <c r="E14" s="19">
        <v>0.11</v>
      </c>
      <c r="F14" s="14">
        <f>E14*D14</f>
        <v>2640</v>
      </c>
    </row>
    <row r="15" spans="1:6" ht="30" x14ac:dyDescent="0.25">
      <c r="A15" s="25"/>
      <c r="B15" s="23"/>
      <c r="C15" s="3" t="s">
        <v>12</v>
      </c>
      <c r="D15" s="11">
        <v>4000</v>
      </c>
      <c r="E15" s="20">
        <v>0.2</v>
      </c>
      <c r="F15" s="15">
        <f t="shared" ref="F15:F21" si="1">E15*D15</f>
        <v>800</v>
      </c>
    </row>
    <row r="16" spans="1:6" ht="30" x14ac:dyDescent="0.2">
      <c r="A16" s="25"/>
      <c r="B16" s="23"/>
      <c r="C16" s="4" t="s">
        <v>13</v>
      </c>
      <c r="D16" s="11">
        <v>4000</v>
      </c>
      <c r="E16" s="20">
        <v>0.44</v>
      </c>
      <c r="F16" s="15">
        <f t="shared" si="1"/>
        <v>1760</v>
      </c>
    </row>
    <row r="17" spans="1:6" ht="30" x14ac:dyDescent="0.2">
      <c r="A17" s="25"/>
      <c r="B17" s="23"/>
      <c r="C17" s="4" t="s">
        <v>14</v>
      </c>
      <c r="D17" s="11">
        <v>4000</v>
      </c>
      <c r="E17" s="20">
        <v>0.79</v>
      </c>
      <c r="F17" s="15">
        <f t="shared" si="1"/>
        <v>3160</v>
      </c>
    </row>
    <row r="18" spans="1:6" ht="30" x14ac:dyDescent="0.2">
      <c r="A18" s="25"/>
      <c r="B18" s="23"/>
      <c r="C18" s="17" t="s">
        <v>15</v>
      </c>
      <c r="D18" s="11">
        <v>18000</v>
      </c>
      <c r="E18" s="20">
        <v>0.1</v>
      </c>
      <c r="F18" s="15">
        <f t="shared" si="1"/>
        <v>1800</v>
      </c>
    </row>
    <row r="19" spans="1:6" ht="30" x14ac:dyDescent="0.2">
      <c r="A19" s="25"/>
      <c r="B19" s="23"/>
      <c r="C19" s="4" t="s">
        <v>16</v>
      </c>
      <c r="D19" s="12">
        <v>2000</v>
      </c>
      <c r="E19" s="20">
        <v>0.4</v>
      </c>
      <c r="F19" s="15">
        <f t="shared" si="1"/>
        <v>800</v>
      </c>
    </row>
    <row r="20" spans="1:6" ht="30" x14ac:dyDescent="0.2">
      <c r="A20" s="25"/>
      <c r="B20" s="23"/>
      <c r="C20" s="17" t="s">
        <v>17</v>
      </c>
      <c r="D20" s="12">
        <v>2000</v>
      </c>
      <c r="E20" s="20">
        <v>0.1</v>
      </c>
      <c r="F20" s="15">
        <f t="shared" si="1"/>
        <v>200</v>
      </c>
    </row>
    <row r="21" spans="1:6" ht="30" x14ac:dyDescent="0.2">
      <c r="A21" s="25"/>
      <c r="B21" s="23"/>
      <c r="C21" s="4" t="s">
        <v>18</v>
      </c>
      <c r="D21" s="12">
        <v>2000</v>
      </c>
      <c r="E21" s="20">
        <v>0.44</v>
      </c>
      <c r="F21" s="15">
        <f t="shared" si="1"/>
        <v>880</v>
      </c>
    </row>
    <row r="22" spans="1:6" ht="15.75" thickBot="1" x14ac:dyDescent="0.25">
      <c r="A22" s="30"/>
      <c r="B22" s="32" t="s">
        <v>2</v>
      </c>
      <c r="C22" s="32"/>
      <c r="D22" s="32"/>
      <c r="E22" s="32"/>
      <c r="F22" s="16">
        <f>SUM(F14:F21)</f>
        <v>12040</v>
      </c>
    </row>
    <row r="23" spans="1:6" ht="30" x14ac:dyDescent="0.25">
      <c r="A23" s="24">
        <v>4</v>
      </c>
      <c r="B23" s="22" t="s">
        <v>22</v>
      </c>
      <c r="C23" s="5" t="s">
        <v>11</v>
      </c>
      <c r="D23" s="13">
        <v>18000</v>
      </c>
      <c r="E23" s="19">
        <v>0.11</v>
      </c>
      <c r="F23" s="14">
        <f>E23*D23</f>
        <v>1980</v>
      </c>
    </row>
    <row r="24" spans="1:6" ht="30" x14ac:dyDescent="0.25">
      <c r="A24" s="25"/>
      <c r="B24" s="23"/>
      <c r="C24" s="3" t="s">
        <v>12</v>
      </c>
      <c r="D24" s="11">
        <v>3000</v>
      </c>
      <c r="E24" s="20">
        <v>0.2</v>
      </c>
      <c r="F24" s="15">
        <f t="shared" ref="F24:F30" si="2">E24*D24</f>
        <v>600</v>
      </c>
    </row>
    <row r="25" spans="1:6" ht="30" x14ac:dyDescent="0.2">
      <c r="A25" s="25"/>
      <c r="B25" s="23"/>
      <c r="C25" s="4" t="s">
        <v>13</v>
      </c>
      <c r="D25" s="11">
        <v>1500</v>
      </c>
      <c r="E25" s="20">
        <v>0.44</v>
      </c>
      <c r="F25" s="15">
        <f t="shared" si="2"/>
        <v>660</v>
      </c>
    </row>
    <row r="26" spans="1:6" ht="30" x14ac:dyDescent="0.2">
      <c r="A26" s="25"/>
      <c r="B26" s="23"/>
      <c r="C26" s="4" t="s">
        <v>14</v>
      </c>
      <c r="D26" s="11">
        <v>1500</v>
      </c>
      <c r="E26" s="20">
        <v>0.79</v>
      </c>
      <c r="F26" s="15">
        <f t="shared" si="2"/>
        <v>1185</v>
      </c>
    </row>
    <row r="27" spans="1:6" ht="30" x14ac:dyDescent="0.2">
      <c r="A27" s="25"/>
      <c r="B27" s="23"/>
      <c r="C27" s="17" t="s">
        <v>15</v>
      </c>
      <c r="D27" s="11">
        <v>12000</v>
      </c>
      <c r="E27" s="20">
        <v>0.1</v>
      </c>
      <c r="F27" s="15">
        <f t="shared" si="2"/>
        <v>1200</v>
      </c>
    </row>
    <row r="28" spans="1:6" ht="30" x14ac:dyDescent="0.2">
      <c r="A28" s="25"/>
      <c r="B28" s="23"/>
      <c r="C28" s="4" t="s">
        <v>16</v>
      </c>
      <c r="D28" s="11">
        <v>1000</v>
      </c>
      <c r="E28" s="20">
        <v>0.4</v>
      </c>
      <c r="F28" s="15">
        <f t="shared" si="2"/>
        <v>400</v>
      </c>
    </row>
    <row r="29" spans="1:6" ht="30" x14ac:dyDescent="0.2">
      <c r="A29" s="25"/>
      <c r="B29" s="23"/>
      <c r="C29" s="17" t="s">
        <v>17</v>
      </c>
      <c r="D29" s="11">
        <v>2000</v>
      </c>
      <c r="E29" s="20">
        <v>0.1</v>
      </c>
      <c r="F29" s="15">
        <f t="shared" si="2"/>
        <v>200</v>
      </c>
    </row>
    <row r="30" spans="1:6" ht="30" x14ac:dyDescent="0.2">
      <c r="A30" s="25"/>
      <c r="B30" s="23"/>
      <c r="C30" s="4" t="s">
        <v>18</v>
      </c>
      <c r="D30" s="12">
        <v>1000</v>
      </c>
      <c r="E30" s="20">
        <v>0.44</v>
      </c>
      <c r="F30" s="15">
        <f t="shared" si="2"/>
        <v>440</v>
      </c>
    </row>
    <row r="31" spans="1:6" ht="13.9" customHeight="1" thickBot="1" x14ac:dyDescent="0.25">
      <c r="A31" s="26"/>
      <c r="B31" s="27" t="s">
        <v>3</v>
      </c>
      <c r="C31" s="27"/>
      <c r="D31" s="27"/>
      <c r="E31" s="27"/>
      <c r="F31" s="18">
        <f>SUM(F23:F30)</f>
        <v>6665</v>
      </c>
    </row>
  </sheetData>
  <protectedRanges>
    <protectedRange algorithmName="SHA-512" hashValue="7b4h8s942hPbFH8DPtfUZN2TtE6P7F175UE0ptXFvbLMjucY0tWvDUo3FtqKdVhw6WYTNgRp+XQuhrzifVbNNQ==" saltValue="/4HtFJwHf0WfhnKngY+5jA==" spinCount="100000" sqref="E6:E7 E9:E12 E14:E21 E23:E30" name="Intervalo1"/>
  </protectedRanges>
  <mergeCells count="14">
    <mergeCell ref="A1:F3"/>
    <mergeCell ref="C5:D5"/>
    <mergeCell ref="B23:B30"/>
    <mergeCell ref="B14:B21"/>
    <mergeCell ref="A6:A8"/>
    <mergeCell ref="B8:E8"/>
    <mergeCell ref="A9:A13"/>
    <mergeCell ref="A14:A22"/>
    <mergeCell ref="A23:A31"/>
    <mergeCell ref="B31:E31"/>
    <mergeCell ref="B22:E22"/>
    <mergeCell ref="B13:E13"/>
    <mergeCell ref="B6:B7"/>
    <mergeCell ref="B9:B12"/>
  </mergeCells>
  <pageMargins left="0.23622047244094491" right="0.23622047244094491" top="0.98333333333333328" bottom="0.74803149606299213" header="0.31496062992125984" footer="0.31496062992125984"/>
  <pageSetup paperSize="9" scale="90" fitToHeight="0" orientation="portrait" r:id="rId1"/>
  <headerFooter>
    <oddHeader>&amp;L&amp;G&amp;CPROCESSO 23069.156100/2020-52
&amp;"-,Itálico"PLANILHA ANALÍTICA POR EQUIPAMENTO
PE 16/2021&amp;"-,Regular"
&amp;R&amp;G</oddHeader>
    <oddFooter>&amp;LAnexo III-B - Planilha Analítica Custos&amp;R&amp;9&amp;P/&amp;N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 de Precos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Fatec</cp:lastModifiedBy>
  <cp:lastPrinted>2022-02-11T04:59:15Z</cp:lastPrinted>
  <dcterms:created xsi:type="dcterms:W3CDTF">2019-07-30T23:05:19Z</dcterms:created>
  <dcterms:modified xsi:type="dcterms:W3CDTF">2023-09-11T22:48:50Z</dcterms:modified>
</cp:coreProperties>
</file>