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xr:revisionPtr revIDLastSave="0" documentId="8_{FBE7A5CE-7F25-4D95-8427-34B933B0EA62}" xr6:coauthVersionLast="47" xr6:coauthVersionMax="47" xr10:uidLastSave="{00000000-0000-0000-0000-000000000000}"/>
  <bookViews>
    <workbookView xWindow="38715" yWindow="2820" windowWidth="3237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5" i="1"/>
</calcChain>
</file>

<file path=xl/sharedStrings.xml><?xml version="1.0" encoding="utf-8"?>
<sst xmlns="http://schemas.openxmlformats.org/spreadsheetml/2006/main" count="179" uniqueCount="137">
  <si>
    <t>xxxx xxxx xxxxx xxPCS BOM  (Sample Bill of Materials)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</si>
  <si>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</si>
  <si>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</si>
  <si>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</si>
  <si>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</si>
  <si>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</si>
  <si>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</si>
  <si>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</si>
  <si>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</si>
  <si>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</si>
  <si>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U3</t>
  </si>
  <si>
    <t>U5</t>
  </si>
  <si>
    <t>Need a quick and accurante quote? Need an efficient production? Please read SMT Ordering Necessary Files &amp; Info in 1 minute. Thank you very much!</t>
  </si>
  <si>
    <t>Click for Instructions on How to Create a BOM</t>
  </si>
  <si>
    <t>C1,C3</t>
  </si>
  <si>
    <t>C2,C7</t>
  </si>
  <si>
    <t>C4,C8,C11,C12,C23</t>
  </si>
  <si>
    <t>C9,C10,C13,C14,C15,C16,C17,C18,C19,C20,C21,C22,C24</t>
  </si>
  <si>
    <t>C25,C27</t>
  </si>
  <si>
    <t>C26</t>
  </si>
  <si>
    <t>C28</t>
  </si>
  <si>
    <t>C33</t>
  </si>
  <si>
    <t>D1,D2,D4,D5</t>
  </si>
  <si>
    <t>D3</t>
  </si>
  <si>
    <t>J2</t>
  </si>
  <si>
    <t>J3</t>
  </si>
  <si>
    <t>J4,J5,J8</t>
  </si>
  <si>
    <t>J6</t>
  </si>
  <si>
    <t>Q1,Q2,Q4</t>
  </si>
  <si>
    <t>Q6</t>
  </si>
  <si>
    <t>R1</t>
  </si>
  <si>
    <t>R2,R3,R12,R23</t>
  </si>
  <si>
    <t>R4</t>
  </si>
  <si>
    <t>R5,R6</t>
  </si>
  <si>
    <t>R7,R14</t>
  </si>
  <si>
    <t>R8,R10,R11,R13,R15,R16,R17,R24,R25</t>
  </si>
  <si>
    <t>R9,R19,R21,R22</t>
  </si>
  <si>
    <t>R18</t>
  </si>
  <si>
    <t>R20</t>
  </si>
  <si>
    <t>R26,R27</t>
  </si>
  <si>
    <t>U1,U8</t>
  </si>
  <si>
    <t>U2</t>
  </si>
  <si>
    <t>U4</t>
  </si>
  <si>
    <t>U6</t>
  </si>
  <si>
    <t>U7</t>
  </si>
  <si>
    <t>Y1</t>
  </si>
  <si>
    <t>free</t>
  </si>
  <si>
    <t>12 pF</t>
  </si>
  <si>
    <t>1 uF, 16V</t>
  </si>
  <si>
    <t>100 nF, 50V, X7R</t>
  </si>
  <si>
    <t>22 uF, 10V, X7T</t>
  </si>
  <si>
    <t>5.6 nF, 50V, C0G</t>
  </si>
  <si>
    <t>22 uF, 10V, X5R</t>
  </si>
  <si>
    <t>TPZ3V6C-1006</t>
  </si>
  <si>
    <t>F0503-ZV-24-20T-R</t>
  </si>
  <si>
    <t>Conn_01x24</t>
  </si>
  <si>
    <t>BM04B-SRSS-TB(LF)(SN)</t>
  </si>
  <si>
    <t>Micro_SD_Card_Det2</t>
  </si>
  <si>
    <t>2N7002</t>
  </si>
  <si>
    <t>NTGD3148NT1G</t>
  </si>
  <si>
    <t>910K</t>
  </si>
  <si>
    <t>100R</t>
  </si>
  <si>
    <t>220R</t>
  </si>
  <si>
    <t>27R</t>
  </si>
  <si>
    <t>0R</t>
  </si>
  <si>
    <t>4K7</t>
  </si>
  <si>
    <t>10K</t>
  </si>
  <si>
    <t>10R</t>
  </si>
  <si>
    <t>31K6</t>
  </si>
  <si>
    <t>18K7</t>
  </si>
  <si>
    <t>LM5050-1</t>
  </si>
  <si>
    <t>RP2040</t>
  </si>
  <si>
    <t>ESP32-S3-WROOM-1</t>
  </si>
  <si>
    <t>W25Q16JVSNIQ (Program Flash)</t>
  </si>
  <si>
    <t>W25Q16JVSNIQ (Opt. Settings flash)</t>
  </si>
  <si>
    <t>TPS82130</t>
  </si>
  <si>
    <t>74LVC1G125</t>
  </si>
  <si>
    <t>XYDBPCNANF-12MHZ</t>
  </si>
  <si>
    <t>Capacitor_SMD:C_0603_1608Metric</t>
  </si>
  <si>
    <t>Capacitor_SMD:C_0402_1005Metric</t>
  </si>
  <si>
    <t>Capacitor_SMD:C_0805_2012Metric</t>
  </si>
  <si>
    <t>Capacitor_SMD:C_1206_3216Metric</t>
  </si>
  <si>
    <t>PCM_Diode_SMD_AKL:D_SOD-882_DFN1006-2</t>
  </si>
  <si>
    <t>2N7002:FPC_24</t>
  </si>
  <si>
    <t>FH34SRJ-24S-0.5SH_50:FH34SRJ24S05SH50</t>
  </si>
  <si>
    <t>BM04B-SRSS-TB_LF__SN_:JST_BM04B-SRSS-TB(LF)(SN)</t>
  </si>
  <si>
    <t>Connector_Card:microSD_HC_Hirose_DM3D-SF</t>
  </si>
  <si>
    <t>Package_TO_SOT_SMD:SOT-23</t>
  </si>
  <si>
    <t>Package_SO:TSOP-6_1.65x3.05mm_P0.95mm</t>
  </si>
  <si>
    <t>Resistor_SMD:R_0402_1005Metric</t>
  </si>
  <si>
    <t>Package_TO_SOT_SMD:TSOT-23-6</t>
  </si>
  <si>
    <t>Package_DFN_QFN:QFN-56-1EP_7x7mm_P0.4mm_EP3.2x3.2mm</t>
  </si>
  <si>
    <t>PCM_Espressif:ESP32-S3-WROOM-1U</t>
  </si>
  <si>
    <t>PCM_Package_SO_AKL:SOIC-8_3.9x4.9mm_P1.27mm</t>
  </si>
  <si>
    <t>Package_LGA:Texas_SIL0008D_MicroSiP-8-1EP_2.8x3mm_P0.65mm_EP1.1x1.9mm_ThermalVias</t>
  </si>
  <si>
    <t>Package_TO_SOT_SMD:SOT-23-5</t>
  </si>
  <si>
    <t>Crystal:Crystal_SMD_2520-4Pin_2.5x2.0mm</t>
  </si>
  <si>
    <t>2648-SC0914(13)DKR-ND</t>
  </si>
  <si>
    <t>1965-ESP32-WROOM-32UE-N8DKR-ND</t>
  </si>
  <si>
    <t>W25Q16JVSNIQ-ND</t>
  </si>
  <si>
    <t>296-47436-6-ND</t>
  </si>
  <si>
    <t>296-11604-6-ND</t>
  </si>
  <si>
    <t>296-46427-6-ND</t>
  </si>
  <si>
    <t>NTGD3148NT1GOSDKR-ND</t>
  </si>
  <si>
    <t>455-BM04B-SRSS-TBDKR-ND</t>
  </si>
  <si>
    <t>HR1941DKR-ND</t>
  </si>
  <si>
    <t>2N7002NDKR-ND</t>
  </si>
  <si>
    <t>26-FH34SRJ-24S-0.5SH(50)DKR-ND</t>
  </si>
  <si>
    <t>?</t>
  </si>
  <si>
    <t>10 uF, 25 V, X7R</t>
  </si>
  <si>
    <t>2.2 uF / 25V</t>
  </si>
  <si>
    <t>SN74LVC1G125DCKR</t>
  </si>
  <si>
    <t>Texas Instruments</t>
  </si>
  <si>
    <t>TPS82130SILR</t>
  </si>
  <si>
    <t>Winbond Electronics</t>
  </si>
  <si>
    <t>W25Q16JVSNIQ</t>
  </si>
  <si>
    <t>ESP32-WROOM-32UE-N8</t>
  </si>
  <si>
    <t>Espressif Systems</t>
  </si>
  <si>
    <t>SC0914(13)</t>
  </si>
  <si>
    <t>Raspberry Pi</t>
  </si>
  <si>
    <t>LM5050MKX-1/NOPB</t>
  </si>
  <si>
    <t>onsemi</t>
  </si>
  <si>
    <t>Hirose Electric Co Ltd</t>
  </si>
  <si>
    <t>DM3D-SF</t>
  </si>
  <si>
    <t>JST Sales America Inc.</t>
  </si>
  <si>
    <t>BM04B-SRSS-TB</t>
  </si>
  <si>
    <t>FH34SRJ-24S-0.5SH(50)</t>
  </si>
  <si>
    <t>XFCN</t>
  </si>
  <si>
    <t>F0503-ZV-20-20T-R</t>
  </si>
  <si>
    <t>TechPublic</t>
  </si>
  <si>
    <t>Lite-On Inc.</t>
  </si>
  <si>
    <t>LTST-C193TBKT-5A</t>
  </si>
  <si>
    <t>BZT52C3V6LPDIDKR-ND</t>
  </si>
  <si>
    <t>535-14962-6-ND</t>
  </si>
  <si>
    <t>ABM8-12.000MHZ-12-B1U-T</t>
  </si>
  <si>
    <t>Abracon LLC</t>
  </si>
  <si>
    <t>160-1827-6-ND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</si>
</sst>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u/>
      <sz val="11"/>
      <color rgb="FF800080"/>
      <name val="宋体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333333"/>
      <name val="HarmonyOS Sans SC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Font="1" applyAlignment="1" applyProtection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0" borderId="1" xfId="0" applyFont="1" applyBorder="1" applyAlignment="1"/>
    <xf numFmtId="0" fontId="8" fillId="0" borderId="0" xfId="1" applyAlignment="1" applyProtection="1">
      <alignment horizontal="left" vertical="center"/>
    </xf>
    <xf numFmtId="0" fontId="8" fillId="0" borderId="0" xfId="1" applyAlignment="1" applyProtection="1">
      <alignment horizontal="left" vertical="center"/>
    </xf>
    <xf numFmtId="0" fontId="3" fillId="0" borderId="0" xfId="1" applyFont="1" applyAlignment="1" applyProtection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7" fillId="0" borderId="0" xfId="0" applyFont="1" applyBorder="1" applyAlignment="1"/>
    <xf numFmtId="0" fontId="0" fillId="0" borderId="1" xfId="0" applyBorder="1" applyAlignment="1"/>
    <xf numFmtId="0" fontId="1" fillId="0" borderId="1" xfId="0" applyFont="1" applyBorder="1" applyAlignment="1"/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11" fillId="4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7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1"/>
  <sheetViews>
    <sheetView tabSelected="1" topLeftCell="C10" workbookViewId="0">
      <selection activeCell="L43" sqref="L43"/>
    </sheetView>
  </sheetViews>
  <sheetFormatPr baseColWidth="10" defaultColWidth="9" defaultRowHeight="14.25"/>
  <cols>
    <col min="1" max="1" width="9" style="1"/>
    <col min="2" max="2" width="48.7109375" style="1" bestFit="1" customWidth="1"/>
    <col min="3" max="3" width="9" style="1"/>
    <col min="4" max="4" width="22.7109375" style="1" bestFit="1" customWidth="1"/>
    <col min="5" max="5" width="29.85546875" style="1" customWidth="1"/>
    <col min="6" max="6" width="41.5703125" style="1" customWidth="1"/>
    <col min="7" max="7" width="86" style="1" bestFit="1" customWidth="1"/>
    <col min="8" max="8" width="13.5703125" style="1" customWidth="1"/>
    <col min="9" max="9" width="35.5703125" style="1" customWidth="1"/>
    <col min="10" max="10" width="26.140625" style="1" bestFit="1" customWidth="1"/>
    <col min="11" max="16384" width="9" style="1"/>
  </cols>
  <sheetData>
    <row r="2" spans="1:12" ht="19.5" customHeight="1">
      <c r="A2" s="14"/>
      <c r="B2" s="14"/>
      <c r="D2" s="22" t="s">
        <v>0</v>
      </c>
      <c r="E2" s="13"/>
      <c r="F2" s="13"/>
    </row>
    <row r="3" spans="1:12">
      <c r="A3" s="14"/>
      <c r="B3" s="14"/>
      <c r="D3" s="13"/>
      <c r="E3" s="13"/>
      <c r="F3" s="13"/>
    </row>
    <row r="4" spans="1:12">
      <c r="D4" s="13"/>
      <c r="E4" s="13"/>
      <c r="F4" s="13"/>
    </row>
    <row r="6" spans="1:12" ht="28.5" customHeight="1">
      <c r="A6" s="3" t="s">
        <v>1</v>
      </c>
      <c r="B6" s="4" t="s">
        <v>2</v>
      </c>
      <c r="C6" s="5" t="s">
        <v>3</v>
      </c>
      <c r="D6" s="3" t="s">
        <v>4</v>
      </c>
      <c r="E6" s="5" t="s">
        <v>5</v>
      </c>
      <c r="F6" s="3" t="s">
        <v>6</v>
      </c>
      <c r="G6" s="4" t="s">
        <v>7</v>
      </c>
      <c r="H6" s="3" t="s">
        <v>8</v>
      </c>
      <c r="I6" s="3" t="s">
        <v>9</v>
      </c>
    </row>
    <row r="7" spans="1:12" ht="15">
      <c r="A7" s="6">
        <v>1</v>
      </c>
      <c r="B7" s="20" t="s">
        <v>14</v>
      </c>
      <c r="C7" s="6">
        <v>2</v>
      </c>
      <c r="D7" s="7" t="s">
        <v>46</v>
      </c>
      <c r="E7" s="7"/>
      <c r="F7" s="21" t="s">
        <v>110</v>
      </c>
      <c r="G7" s="20" t="s">
        <v>78</v>
      </c>
      <c r="H7" s="8"/>
      <c r="I7" s="8"/>
    </row>
    <row r="8" spans="1:12" ht="15">
      <c r="A8" s="6">
        <v>2</v>
      </c>
      <c r="B8" s="20" t="s">
        <v>15</v>
      </c>
      <c r="C8" s="6">
        <v>2</v>
      </c>
      <c r="D8" s="7" t="s">
        <v>46</v>
      </c>
      <c r="E8" s="7"/>
      <c r="F8" s="20" t="s">
        <v>47</v>
      </c>
      <c r="G8" s="20" t="s">
        <v>79</v>
      </c>
      <c r="H8" s="9"/>
      <c r="I8" s="9"/>
    </row>
    <row r="9" spans="1:12" ht="15">
      <c r="A9" s="6">
        <v>3</v>
      </c>
      <c r="B9" s="20" t="s">
        <v>16</v>
      </c>
      <c r="C9" s="6">
        <v>5</v>
      </c>
      <c r="D9" s="7" t="s">
        <v>46</v>
      </c>
      <c r="E9" s="7"/>
      <c r="F9" s="20" t="s">
        <v>48</v>
      </c>
      <c r="G9" s="20" t="s">
        <v>79</v>
      </c>
      <c r="H9" s="8"/>
      <c r="I9" s="8"/>
    </row>
    <row r="10" spans="1:12" ht="15">
      <c r="A10" s="6">
        <v>4</v>
      </c>
      <c r="B10" s="20" t="s">
        <v>17</v>
      </c>
      <c r="C10" s="6">
        <v>13</v>
      </c>
      <c r="D10" s="7" t="s">
        <v>46</v>
      </c>
      <c r="E10" s="7"/>
      <c r="F10" s="20" t="s">
        <v>49</v>
      </c>
      <c r="G10" s="20" t="s">
        <v>79</v>
      </c>
      <c r="H10" s="8"/>
      <c r="I10" s="8"/>
    </row>
    <row r="11" spans="1:12" ht="15">
      <c r="A11" s="6">
        <v>5</v>
      </c>
      <c r="B11" s="20" t="s">
        <v>18</v>
      </c>
      <c r="C11" s="6">
        <v>2</v>
      </c>
      <c r="D11" s="7" t="s">
        <v>46</v>
      </c>
      <c r="E11" s="7"/>
      <c r="F11" s="20" t="s">
        <v>50</v>
      </c>
      <c r="G11" s="20" t="s">
        <v>80</v>
      </c>
      <c r="H11" s="8"/>
      <c r="I11" s="8"/>
    </row>
    <row r="12" spans="1:12" ht="15">
      <c r="A12" s="6">
        <v>6</v>
      </c>
      <c r="B12" s="20" t="s">
        <v>19</v>
      </c>
      <c r="C12" s="6">
        <v>1</v>
      </c>
      <c r="D12" s="7" t="s">
        <v>46</v>
      </c>
      <c r="E12" s="7"/>
      <c r="F12" s="20" t="s">
        <v>51</v>
      </c>
      <c r="G12" s="20" t="s">
        <v>79</v>
      </c>
      <c r="H12" s="8"/>
      <c r="I12" s="8"/>
    </row>
    <row r="13" spans="1:12" ht="15">
      <c r="A13" s="6">
        <v>7</v>
      </c>
      <c r="B13" s="20" t="s">
        <v>20</v>
      </c>
      <c r="C13" s="6">
        <v>1</v>
      </c>
      <c r="D13" s="7" t="s">
        <v>46</v>
      </c>
      <c r="E13" s="7"/>
      <c r="F13" s="20" t="s">
        <v>52</v>
      </c>
      <c r="G13" s="20" t="s">
        <v>78</v>
      </c>
      <c r="H13" s="8"/>
      <c r="I13" s="8"/>
    </row>
    <row r="14" spans="1:12" ht="15">
      <c r="A14" s="6">
        <v>8</v>
      </c>
      <c r="B14" s="20" t="s">
        <v>21</v>
      </c>
      <c r="C14" s="6">
        <v>1</v>
      </c>
      <c r="D14" s="7" t="s">
        <v>46</v>
      </c>
      <c r="E14" s="7"/>
      <c r="F14" s="21" t="s">
        <v>109</v>
      </c>
      <c r="G14" s="20" t="s">
        <v>81</v>
      </c>
      <c r="H14" s="8"/>
      <c r="I14" s="8"/>
    </row>
    <row r="15" spans="1:12" ht="15">
      <c r="A15" s="25">
        <v>9</v>
      </c>
      <c r="B15" s="26" t="s">
        <v>22</v>
      </c>
      <c r="C15" s="25">
        <v>4</v>
      </c>
      <c r="D15" s="30" t="s">
        <v>131</v>
      </c>
      <c r="E15" s="27" t="s">
        <v>130</v>
      </c>
      <c r="F15" s="28" t="s">
        <v>131</v>
      </c>
      <c r="G15" s="26"/>
      <c r="H15" s="29"/>
      <c r="I15" s="29"/>
      <c r="J15" s="1" t="s">
        <v>136</v>
      </c>
      <c r="K15" s="1">
        <v>0.28000000000000003</v>
      </c>
      <c r="L15" s="1">
        <f>K15*C15</f>
        <v>1.1200000000000001</v>
      </c>
    </row>
    <row r="16" spans="1:12" ht="15">
      <c r="A16" s="25">
        <v>10</v>
      </c>
      <c r="B16" s="26" t="s">
        <v>23</v>
      </c>
      <c r="C16" s="25">
        <v>1</v>
      </c>
      <c r="D16" s="28" t="s">
        <v>53</v>
      </c>
      <c r="E16" s="30" t="s">
        <v>129</v>
      </c>
      <c r="F16" s="28" t="s">
        <v>53</v>
      </c>
      <c r="G16" s="26" t="s">
        <v>82</v>
      </c>
      <c r="H16" s="31"/>
      <c r="I16" s="31"/>
      <c r="J16" s="20" t="s">
        <v>132</v>
      </c>
      <c r="K16" s="1">
        <v>0.42</v>
      </c>
      <c r="L16" s="1">
        <f t="shared" ref="L16:L40" si="0">K16*C16</f>
        <v>0.42</v>
      </c>
    </row>
    <row r="17" spans="1:12" ht="15">
      <c r="A17" s="6">
        <v>11</v>
      </c>
      <c r="B17" s="20" t="s">
        <v>24</v>
      </c>
      <c r="C17" s="6">
        <v>1</v>
      </c>
      <c r="D17" s="24" t="s">
        <v>128</v>
      </c>
      <c r="E17" s="23" t="s">
        <v>127</v>
      </c>
      <c r="F17" s="21" t="s">
        <v>54</v>
      </c>
      <c r="G17" s="20" t="s">
        <v>83</v>
      </c>
      <c r="H17" s="8"/>
      <c r="I17" s="8"/>
      <c r="J17" s="20" t="s">
        <v>108</v>
      </c>
      <c r="L17" s="1">
        <f t="shared" si="0"/>
        <v>0</v>
      </c>
    </row>
    <row r="18" spans="1:12" ht="15">
      <c r="A18" s="6">
        <v>12</v>
      </c>
      <c r="B18" s="20" t="s">
        <v>25</v>
      </c>
      <c r="C18" s="6">
        <v>1</v>
      </c>
      <c r="D18" s="7" t="s">
        <v>126</v>
      </c>
      <c r="E18" s="7" t="s">
        <v>122</v>
      </c>
      <c r="F18" s="20" t="s">
        <v>55</v>
      </c>
      <c r="G18" s="21" t="s">
        <v>84</v>
      </c>
      <c r="H18" s="8"/>
      <c r="I18" s="8"/>
      <c r="J18" s="20" t="s">
        <v>107</v>
      </c>
      <c r="K18" s="1">
        <v>1.02</v>
      </c>
      <c r="L18" s="1">
        <f t="shared" si="0"/>
        <v>1.02</v>
      </c>
    </row>
    <row r="19" spans="1:12" ht="15">
      <c r="A19" s="6">
        <v>13</v>
      </c>
      <c r="B19" s="20" t="s">
        <v>26</v>
      </c>
      <c r="C19" s="6">
        <v>3</v>
      </c>
      <c r="D19" s="7" t="s">
        <v>125</v>
      </c>
      <c r="E19" s="7" t="s">
        <v>124</v>
      </c>
      <c r="F19" s="21" t="s">
        <v>56</v>
      </c>
      <c r="G19" s="20" t="s">
        <v>85</v>
      </c>
      <c r="H19" s="8"/>
      <c r="I19" s="8"/>
      <c r="J19" s="20" t="s">
        <v>104</v>
      </c>
      <c r="K19" s="1">
        <v>0.56999999999999995</v>
      </c>
      <c r="L19" s="1">
        <f t="shared" si="0"/>
        <v>1.71</v>
      </c>
    </row>
    <row r="20" spans="1:12" ht="15">
      <c r="A20" s="6">
        <v>14</v>
      </c>
      <c r="B20" s="20" t="s">
        <v>27</v>
      </c>
      <c r="C20" s="6">
        <v>1</v>
      </c>
      <c r="D20" s="7" t="s">
        <v>123</v>
      </c>
      <c r="E20" s="7" t="s">
        <v>122</v>
      </c>
      <c r="F20" s="20" t="s">
        <v>57</v>
      </c>
      <c r="G20" s="21" t="s">
        <v>86</v>
      </c>
      <c r="H20" s="8"/>
      <c r="I20" s="8"/>
      <c r="J20" s="20" t="s">
        <v>105</v>
      </c>
      <c r="K20" s="1">
        <v>1.69</v>
      </c>
      <c r="L20" s="1">
        <f t="shared" si="0"/>
        <v>1.69</v>
      </c>
    </row>
    <row r="21" spans="1:12" ht="15">
      <c r="A21" s="6">
        <v>15</v>
      </c>
      <c r="B21" s="20" t="s">
        <v>28</v>
      </c>
      <c r="C21" s="6">
        <v>3</v>
      </c>
      <c r="D21" s="7" t="s">
        <v>58</v>
      </c>
      <c r="E21" s="7" t="s">
        <v>121</v>
      </c>
      <c r="F21" s="21" t="s">
        <v>58</v>
      </c>
      <c r="G21" s="20" t="s">
        <v>87</v>
      </c>
      <c r="H21" s="8"/>
      <c r="I21" s="8"/>
      <c r="J21" s="20" t="s">
        <v>106</v>
      </c>
      <c r="K21" s="1">
        <v>0.42</v>
      </c>
      <c r="L21" s="1">
        <f t="shared" si="0"/>
        <v>1.26</v>
      </c>
    </row>
    <row r="22" spans="1:12" ht="15">
      <c r="A22" s="6">
        <v>16</v>
      </c>
      <c r="B22" s="20" t="s">
        <v>29</v>
      </c>
      <c r="C22" s="6">
        <v>1</v>
      </c>
      <c r="D22" s="7" t="s">
        <v>59</v>
      </c>
      <c r="E22" s="7" t="s">
        <v>121</v>
      </c>
      <c r="F22" s="21" t="s">
        <v>59</v>
      </c>
      <c r="G22" s="20" t="s">
        <v>88</v>
      </c>
      <c r="H22" s="8"/>
      <c r="I22" s="8"/>
      <c r="J22" s="20" t="s">
        <v>103</v>
      </c>
      <c r="K22" s="1">
        <v>1.69</v>
      </c>
      <c r="L22" s="1">
        <f t="shared" si="0"/>
        <v>1.69</v>
      </c>
    </row>
    <row r="23" spans="1:12" ht="15">
      <c r="A23" s="6">
        <v>17</v>
      </c>
      <c r="B23" s="20" t="s">
        <v>30</v>
      </c>
      <c r="C23" s="6">
        <v>1</v>
      </c>
      <c r="D23" s="7" t="s">
        <v>46</v>
      </c>
      <c r="E23" s="7"/>
      <c r="F23" s="20" t="s">
        <v>60</v>
      </c>
      <c r="G23" s="20" t="s">
        <v>89</v>
      </c>
      <c r="H23" s="8"/>
      <c r="I23" s="8"/>
      <c r="J23" s="20"/>
      <c r="L23" s="1">
        <f t="shared" si="0"/>
        <v>0</v>
      </c>
    </row>
    <row r="24" spans="1:12" ht="15">
      <c r="A24" s="6">
        <v>18</v>
      </c>
      <c r="B24" s="20" t="s">
        <v>31</v>
      </c>
      <c r="C24" s="6">
        <v>4</v>
      </c>
      <c r="D24" s="7" t="s">
        <v>46</v>
      </c>
      <c r="E24" s="7"/>
      <c r="F24" s="20" t="s">
        <v>61</v>
      </c>
      <c r="G24" s="20" t="s">
        <v>89</v>
      </c>
      <c r="H24" s="8"/>
      <c r="I24" s="8"/>
      <c r="J24" s="20"/>
      <c r="L24" s="1">
        <f t="shared" si="0"/>
        <v>0</v>
      </c>
    </row>
    <row r="25" spans="1:12" ht="15">
      <c r="A25" s="6">
        <v>19</v>
      </c>
      <c r="B25" s="20" t="s">
        <v>32</v>
      </c>
      <c r="C25" s="6">
        <v>1</v>
      </c>
      <c r="D25" s="7" t="s">
        <v>46</v>
      </c>
      <c r="E25" s="7"/>
      <c r="F25" s="20" t="s">
        <v>62</v>
      </c>
      <c r="G25" s="20" t="s">
        <v>89</v>
      </c>
      <c r="H25" s="8"/>
      <c r="I25" s="8"/>
      <c r="J25" s="20"/>
      <c r="L25" s="1">
        <f t="shared" si="0"/>
        <v>0</v>
      </c>
    </row>
    <row r="26" spans="1:12" ht="15">
      <c r="A26" s="6">
        <v>20</v>
      </c>
      <c r="B26" s="20" t="s">
        <v>33</v>
      </c>
      <c r="C26" s="6">
        <v>2</v>
      </c>
      <c r="D26" s="7" t="s">
        <v>46</v>
      </c>
      <c r="E26" s="7"/>
      <c r="F26" s="20" t="s">
        <v>63</v>
      </c>
      <c r="G26" s="20" t="s">
        <v>89</v>
      </c>
      <c r="H26" s="8"/>
      <c r="I26" s="8"/>
      <c r="J26" s="20"/>
      <c r="L26" s="1">
        <f t="shared" si="0"/>
        <v>0</v>
      </c>
    </row>
    <row r="27" spans="1:12" ht="15">
      <c r="A27" s="6">
        <v>21</v>
      </c>
      <c r="B27" s="20" t="s">
        <v>34</v>
      </c>
      <c r="C27" s="6">
        <v>2</v>
      </c>
      <c r="D27" s="7" t="s">
        <v>46</v>
      </c>
      <c r="E27" s="7"/>
      <c r="F27" s="20" t="s">
        <v>64</v>
      </c>
      <c r="G27" s="20" t="s">
        <v>89</v>
      </c>
      <c r="H27" s="8"/>
      <c r="I27" s="8"/>
      <c r="J27" s="20"/>
      <c r="L27" s="1">
        <f t="shared" si="0"/>
        <v>0</v>
      </c>
    </row>
    <row r="28" spans="1:12" ht="15">
      <c r="A28" s="6">
        <v>22</v>
      </c>
      <c r="B28" s="20" t="s">
        <v>35</v>
      </c>
      <c r="C28" s="6">
        <v>9</v>
      </c>
      <c r="D28" s="7" t="s">
        <v>46</v>
      </c>
      <c r="E28" s="7"/>
      <c r="F28" s="20" t="s">
        <v>65</v>
      </c>
      <c r="G28" s="20" t="s">
        <v>89</v>
      </c>
      <c r="H28" s="8"/>
      <c r="I28" s="8"/>
      <c r="J28" s="20"/>
      <c r="L28" s="1">
        <f t="shared" si="0"/>
        <v>0</v>
      </c>
    </row>
    <row r="29" spans="1:12" ht="15">
      <c r="A29" s="6">
        <v>23</v>
      </c>
      <c r="B29" s="20" t="s">
        <v>36</v>
      </c>
      <c r="C29" s="6">
        <v>4</v>
      </c>
      <c r="D29" s="7" t="s">
        <v>46</v>
      </c>
      <c r="E29" s="7"/>
      <c r="F29" s="20" t="s">
        <v>66</v>
      </c>
      <c r="G29" s="20" t="s">
        <v>89</v>
      </c>
      <c r="H29" s="8"/>
      <c r="I29" s="8"/>
      <c r="J29" s="20"/>
      <c r="L29" s="1">
        <f t="shared" si="0"/>
        <v>0</v>
      </c>
    </row>
    <row r="30" spans="1:12" ht="15">
      <c r="A30" s="6">
        <v>24</v>
      </c>
      <c r="B30" s="20" t="s">
        <v>37</v>
      </c>
      <c r="C30" s="6">
        <v>1</v>
      </c>
      <c r="D30" s="7" t="s">
        <v>46</v>
      </c>
      <c r="E30" s="7"/>
      <c r="F30" s="20" t="s">
        <v>67</v>
      </c>
      <c r="G30" s="20" t="s">
        <v>89</v>
      </c>
      <c r="H30" s="8"/>
      <c r="I30" s="8"/>
      <c r="J30" s="20"/>
      <c r="L30" s="1">
        <f t="shared" si="0"/>
        <v>0</v>
      </c>
    </row>
    <row r="31" spans="1:12" ht="15">
      <c r="A31" s="6">
        <v>25</v>
      </c>
      <c r="B31" s="20" t="s">
        <v>38</v>
      </c>
      <c r="C31" s="6">
        <v>1</v>
      </c>
      <c r="D31" s="7" t="s">
        <v>46</v>
      </c>
      <c r="E31" s="7"/>
      <c r="F31" s="20" t="s">
        <v>68</v>
      </c>
      <c r="G31" s="20" t="s">
        <v>89</v>
      </c>
      <c r="H31" s="8"/>
      <c r="I31" s="8"/>
      <c r="J31" s="20"/>
      <c r="L31" s="1">
        <f t="shared" si="0"/>
        <v>0</v>
      </c>
    </row>
    <row r="32" spans="1:12" ht="15">
      <c r="A32" s="6">
        <v>26</v>
      </c>
      <c r="B32" s="20" t="s">
        <v>39</v>
      </c>
      <c r="C32" s="6">
        <v>2</v>
      </c>
      <c r="D32" s="7" t="s">
        <v>46</v>
      </c>
      <c r="E32" s="7"/>
      <c r="F32" s="20" t="s">
        <v>69</v>
      </c>
      <c r="G32" s="20" t="s">
        <v>89</v>
      </c>
      <c r="H32" s="8"/>
      <c r="I32" s="8"/>
      <c r="J32" s="20"/>
      <c r="L32" s="1">
        <f t="shared" si="0"/>
        <v>0</v>
      </c>
    </row>
    <row r="33" spans="1:12" ht="15">
      <c r="A33" s="6">
        <v>27</v>
      </c>
      <c r="B33" s="20" t="s">
        <v>40</v>
      </c>
      <c r="C33" s="6">
        <v>2</v>
      </c>
      <c r="D33" s="7" t="s">
        <v>120</v>
      </c>
      <c r="E33" s="7" t="s">
        <v>112</v>
      </c>
      <c r="F33" s="21" t="s">
        <v>70</v>
      </c>
      <c r="G33" s="20" t="s">
        <v>90</v>
      </c>
      <c r="H33" s="8"/>
      <c r="I33" s="8"/>
      <c r="J33" s="20" t="s">
        <v>102</v>
      </c>
      <c r="K33" s="1">
        <v>1.9</v>
      </c>
      <c r="L33" s="1">
        <f t="shared" si="0"/>
        <v>3.8</v>
      </c>
    </row>
    <row r="34" spans="1:12" ht="15">
      <c r="A34" s="6">
        <v>28</v>
      </c>
      <c r="B34" s="20" t="s">
        <v>41</v>
      </c>
      <c r="C34" s="6">
        <v>1</v>
      </c>
      <c r="D34" s="7" t="s">
        <v>118</v>
      </c>
      <c r="E34" s="7" t="s">
        <v>119</v>
      </c>
      <c r="F34" s="20" t="s">
        <v>71</v>
      </c>
      <c r="G34" s="20" t="s">
        <v>91</v>
      </c>
      <c r="H34" s="8"/>
      <c r="I34" s="8"/>
      <c r="J34" s="20" t="s">
        <v>97</v>
      </c>
      <c r="K34" s="1">
        <v>0.65</v>
      </c>
      <c r="L34" s="1">
        <f t="shared" si="0"/>
        <v>0.65</v>
      </c>
    </row>
    <row r="35" spans="1:12" ht="15">
      <c r="A35" s="6">
        <v>29</v>
      </c>
      <c r="B35" s="20" t="s">
        <v>10</v>
      </c>
      <c r="C35" s="6">
        <v>1</v>
      </c>
      <c r="D35" s="7" t="s">
        <v>116</v>
      </c>
      <c r="E35" s="7" t="s">
        <v>117</v>
      </c>
      <c r="F35" s="20" t="s">
        <v>72</v>
      </c>
      <c r="G35" s="20" t="s">
        <v>92</v>
      </c>
      <c r="H35" s="8"/>
      <c r="I35" s="8"/>
      <c r="J35" s="20" t="s">
        <v>98</v>
      </c>
      <c r="K35" s="1">
        <v>2.59</v>
      </c>
      <c r="L35" s="1">
        <f t="shared" si="0"/>
        <v>2.59</v>
      </c>
    </row>
    <row r="36" spans="1:12" ht="15">
      <c r="A36" s="6">
        <v>30</v>
      </c>
      <c r="B36" s="20" t="s">
        <v>42</v>
      </c>
      <c r="C36" s="6">
        <v>1</v>
      </c>
      <c r="D36" s="7" t="s">
        <v>115</v>
      </c>
      <c r="E36" s="7" t="s">
        <v>114</v>
      </c>
      <c r="F36" s="21" t="s">
        <v>73</v>
      </c>
      <c r="G36" s="20" t="s">
        <v>93</v>
      </c>
      <c r="H36" s="8"/>
      <c r="I36" s="8"/>
      <c r="J36" s="20" t="s">
        <v>99</v>
      </c>
      <c r="K36" s="1">
        <v>0.46</v>
      </c>
      <c r="L36" s="1">
        <f t="shared" si="0"/>
        <v>0.46</v>
      </c>
    </row>
    <row r="37" spans="1:12" ht="15">
      <c r="A37" s="6">
        <v>31</v>
      </c>
      <c r="B37" s="20" t="s">
        <v>11</v>
      </c>
      <c r="C37" s="6">
        <v>1</v>
      </c>
      <c r="D37" s="7" t="s">
        <v>115</v>
      </c>
      <c r="E37" s="7" t="s">
        <v>114</v>
      </c>
      <c r="F37" s="20" t="s">
        <v>74</v>
      </c>
      <c r="G37" s="20" t="s">
        <v>93</v>
      </c>
      <c r="H37" s="8"/>
      <c r="I37" s="8"/>
      <c r="J37" s="20" t="s">
        <v>99</v>
      </c>
      <c r="K37" s="1">
        <v>0.46</v>
      </c>
      <c r="L37" s="1">
        <f t="shared" si="0"/>
        <v>0.46</v>
      </c>
    </row>
    <row r="38" spans="1:12" ht="15">
      <c r="A38" s="6">
        <v>32</v>
      </c>
      <c r="B38" s="20" t="s">
        <v>43</v>
      </c>
      <c r="C38" s="6">
        <v>1</v>
      </c>
      <c r="D38" s="7" t="s">
        <v>113</v>
      </c>
      <c r="E38" s="7" t="s">
        <v>112</v>
      </c>
      <c r="F38" s="21" t="s">
        <v>75</v>
      </c>
      <c r="G38" s="20" t="s">
        <v>94</v>
      </c>
      <c r="H38" s="8"/>
      <c r="I38" s="8"/>
      <c r="J38" s="20" t="s">
        <v>100</v>
      </c>
      <c r="K38" s="1">
        <v>3.95</v>
      </c>
      <c r="L38" s="1">
        <f t="shared" si="0"/>
        <v>3.95</v>
      </c>
    </row>
    <row r="39" spans="1:12" ht="15">
      <c r="A39" s="6">
        <v>33</v>
      </c>
      <c r="B39" s="20" t="s">
        <v>44</v>
      </c>
      <c r="C39" s="6">
        <v>1</v>
      </c>
      <c r="D39" s="7" t="s">
        <v>111</v>
      </c>
      <c r="E39" s="7" t="s">
        <v>112</v>
      </c>
      <c r="F39" s="21" t="s">
        <v>76</v>
      </c>
      <c r="G39" s="20" t="s">
        <v>95</v>
      </c>
      <c r="H39" s="8"/>
      <c r="I39" s="8"/>
      <c r="J39" s="20" t="s">
        <v>101</v>
      </c>
      <c r="K39" s="1">
        <v>0.3</v>
      </c>
      <c r="L39" s="1">
        <f t="shared" si="0"/>
        <v>0.3</v>
      </c>
    </row>
    <row r="40" spans="1:12" ht="15">
      <c r="A40" s="25">
        <v>34</v>
      </c>
      <c r="B40" s="26" t="s">
        <v>45</v>
      </c>
      <c r="C40" s="25">
        <v>1</v>
      </c>
      <c r="D40" s="27" t="s">
        <v>134</v>
      </c>
      <c r="E40" s="27" t="s">
        <v>135</v>
      </c>
      <c r="F40" s="28" t="s">
        <v>77</v>
      </c>
      <c r="G40" s="26" t="s">
        <v>96</v>
      </c>
      <c r="H40" s="29"/>
      <c r="I40" s="29"/>
      <c r="J40" s="20" t="s">
        <v>133</v>
      </c>
      <c r="K40" s="1">
        <v>0.39</v>
      </c>
      <c r="L40" s="1">
        <f t="shared" si="0"/>
        <v>0.39</v>
      </c>
    </row>
    <row r="41" spans="1:12">
      <c r="A41" s="15"/>
      <c r="B41" s="16"/>
      <c r="C41" s="15"/>
      <c r="D41" s="16"/>
      <c r="E41" s="16"/>
      <c r="F41" s="17"/>
      <c r="G41" s="18"/>
      <c r="H41" s="19"/>
      <c r="I41" s="19"/>
    </row>
    <row r="42" spans="1:12">
      <c r="A42" s="15"/>
      <c r="B42" s="16"/>
      <c r="C42" s="15"/>
      <c r="D42" s="16"/>
      <c r="E42" s="16"/>
      <c r="F42" s="17"/>
      <c r="G42" s="18"/>
      <c r="H42" s="19"/>
      <c r="I42" s="19"/>
      <c r="L42" s="1">
        <f>SUM(L7:L41)</f>
        <v>21.509999999999998</v>
      </c>
    </row>
    <row r="43" spans="1:12">
      <c r="A43" s="15"/>
      <c r="B43" s="16"/>
      <c r="C43" s="15"/>
      <c r="D43" s="16"/>
      <c r="E43" s="16"/>
      <c r="F43" s="17"/>
      <c r="G43" s="18"/>
      <c r="H43" s="19"/>
      <c r="I43" s="19"/>
    </row>
    <row r="44" spans="1:12">
      <c r="A44" s="15"/>
      <c r="B44" s="16"/>
      <c r="C44" s="15"/>
      <c r="D44" s="16"/>
      <c r="E44" s="16"/>
      <c r="F44" s="17"/>
      <c r="G44" s="18"/>
      <c r="H44" s="19"/>
      <c r="I44" s="19"/>
    </row>
    <row r="45" spans="1:12">
      <c r="A45" s="15"/>
      <c r="B45" s="16"/>
      <c r="C45" s="15"/>
      <c r="D45" s="16"/>
      <c r="E45" s="16"/>
      <c r="F45" s="17"/>
      <c r="G45" s="18"/>
      <c r="H45" s="19"/>
      <c r="I45" s="19"/>
    </row>
    <row r="46" spans="1:12">
      <c r="A46" s="15"/>
      <c r="B46" s="16"/>
      <c r="C46" s="15"/>
      <c r="D46" s="16"/>
      <c r="E46" s="16"/>
      <c r="F46" s="17"/>
      <c r="G46" s="18"/>
      <c r="H46" s="19"/>
      <c r="I46" s="19"/>
    </row>
    <row r="49" spans="1:9">
      <c r="A49" s="11" t="s">
        <v>12</v>
      </c>
      <c r="B49" s="11"/>
      <c r="C49" s="11"/>
      <c r="D49" s="11"/>
      <c r="E49" s="11"/>
      <c r="F49" s="11"/>
      <c r="G49" s="11"/>
      <c r="H49" s="11"/>
      <c r="I49" s="11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 s="2" customFormat="1" ht="13.5">
      <c r="A51" s="12" t="s">
        <v>13</v>
      </c>
      <c r="B51" s="12"/>
      <c r="C51" s="12"/>
      <c r="D51" s="12"/>
      <c r="E51" s="12"/>
      <c r="F51" s="12"/>
      <c r="G51" s="12"/>
      <c r="H51" s="12"/>
      <c r="I51" s="12"/>
    </row>
  </sheetData>
  <mergeCells count="4">
    <mergeCell ref="A49:I49"/>
    <mergeCell ref="A51:I51"/>
    <mergeCell ref="D2:F4"/>
    <mergeCell ref="A2:B3"/>
  </mergeCells>
  <hyperlinks>
    <hyperlink ref="A51" r:id="rId1" xr:uid="{00000000-0004-0000-0000-000000000000}"/>
    <hyperlink ref="A49" display="Need a quick and accurante quote? Need an efficient production? Please read SMT Ordering Necessary Files &amp; Info in 1 minute. Thank you very much!" xr:uid="{00000000-0004-0000-0000-000001000000}"/>
    <hyperlink ref="A49:I49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orientation="portrait" horizontalDpi="2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Weber</cp:lastModifiedBy>
  <dcterms:created xsi:type="dcterms:W3CDTF">2006-09-13T11:21:00Z</dcterms:created>
  <dcterms:modified xsi:type="dcterms:W3CDTF">2024-02-25T14:33:45Z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