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ar\Desktop\"/>
    </mc:Choice>
  </mc:AlternateContent>
  <xr:revisionPtr revIDLastSave="0" documentId="13_ncr:1_{626FD8B5-B959-4DC2-AB53-CB0C76452A30}" xr6:coauthVersionLast="47" xr6:coauthVersionMax="47" xr10:uidLastSave="{00000000-0000-0000-0000-000000000000}"/>
  <bookViews>
    <workbookView xWindow="-120" yWindow="-120" windowWidth="29040" windowHeight="15720" xr2:uid="{86D16623-3095-4E59-B485-E577BDCD09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K3" i="1"/>
  <c r="K4" i="1"/>
  <c r="K5" i="1"/>
  <c r="K6" i="1"/>
  <c r="K7" i="1"/>
  <c r="K8" i="1"/>
  <c r="K9" i="1"/>
  <c r="L3" i="1"/>
  <c r="L4" i="1"/>
  <c r="L5" i="1"/>
  <c r="L6" i="1"/>
  <c r="L7" i="1"/>
  <c r="L8" i="1"/>
  <c r="L9" i="1"/>
  <c r="M3" i="1"/>
  <c r="M4" i="1"/>
  <c r="M5" i="1"/>
  <c r="M6" i="1"/>
  <c r="M7" i="1"/>
  <c r="M8" i="1"/>
  <c r="M9" i="1"/>
  <c r="M2" i="1"/>
  <c r="K2" i="1"/>
  <c r="L10" i="1" l="1"/>
  <c r="K10" i="1"/>
  <c r="M10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<sst xmlns="http://schemas.openxmlformats.org/spreadsheetml/2006/main" count="52" uniqueCount="52">
  <si>
    <t>imagen</t>
  </si>
  <si>
    <t xml:space="preserve">componentes </t>
  </si>
  <si>
    <t xml:space="preserve">descripocion </t>
  </si>
  <si>
    <t xml:space="preserve">opcion 1 </t>
  </si>
  <si>
    <t>costo</t>
  </si>
  <si>
    <t>opcion 2</t>
  </si>
  <si>
    <t xml:space="preserve">motor reductor n20 con encoder </t>
  </si>
  <si>
    <t>Motor n20  de eje roscado</t>
  </si>
  <si>
    <t xml:space="preserve">cantidad </t>
  </si>
  <si>
    <t xml:space="preserve">motor de eje roscado para plataforma </t>
  </si>
  <si>
    <t xml:space="preserve">motores para el sistea de traccion </t>
  </si>
  <si>
    <t>https://www.didacticaselectronicas.com/shop/n20-30-1-500-enc-6v-micro-motorreductor-n20-con-enconder-6v-500rpm-38492#attr=3009,3012,3011,3774,3017,3775,3018,3016,3626,3010</t>
  </si>
  <si>
    <t>https://articulo.mercadolibre.com.co/MCO-1662090841-motor-con-encoder-codificador-ga12-n20-dc-6v-1500-rpm-_JM#polycard_client=search-nordic&amp;search_layout=stack&amp;position=4&amp;type=item&amp;tracking_id=35d819ea-df2e-438e-a115-764b7467f3cb&amp;wid=MCO1662090841&amp;sid=search</t>
  </si>
  <si>
    <t>https://es.aliexpress.com/item/1005007321501171.html?spm=a2g0o.productlist.main.2.6126ipCwipCwPr&amp;algo_pvid=8a2030d2-6131-4128-9ef2-05d4719693ea&amp;algo_exp_id=8a2030d2-6131-4128-9ef2-05d4719693ea-1&amp;pdp_ext_f=%7B%22order%22%3A%2240%22%2C%22eval%22%3A%221%22%2C%22fromPage%22%3A%22search%22%7D&amp;pdp_npi=6%40dis%21COP%2133744.00%2116872.00%21%21%2160.88%2130.44%21%402103122117619182704952989e315b%2112000040252579762%21sea%21CO%210%21ABX%211%210%21n_tag%3A-29910%3Bd%3A36c10a6d%3Bm03_new_user%3A-29895&amp;curPageLogUid=fgtPSaoVT5LE&amp;utparam-url=scene%3Asearch%7Cquery_from%3A%7Cx_object_id%3A1005007321501171%7C_p_origin_prod%3A</t>
  </si>
  <si>
    <t>costo/und</t>
  </si>
  <si>
    <t>opcion 3 und</t>
  </si>
  <si>
    <t>c</t>
  </si>
  <si>
    <t>costo total 1</t>
  </si>
  <si>
    <t>costo total 2</t>
  </si>
  <si>
    <t>costo total 3</t>
  </si>
  <si>
    <t>sensor de linea</t>
  </si>
  <si>
    <t>https://www.amazon.com/-/es/seguimiento-infrarroja-reflexi%C3%B3n-canales-3-3V-5V/dp/B091BRVBXD?__mk_es_US=%C3%85M%C3%85%C5%BD%C3%95%C3%91&amp;crid=3KWM4TUQ7NEEP&amp;dib=eyJ2IjoiMSJ9.2-awC7DivLi99JJ9a1AbBsLvI8wR_SBYPdDAbpQIT-bfiL3dZDpC89ZR5EBBW4kvEqkgmsFRhgkLtDLShZfX9lRmzMc_x0hVgJxHl8Szb8VGR-p57BuryqmN5xl6C24uUpmsaA4l38Rzr_GeMIao4P8ctWigzGNxrxzJdHVOCRukO4Zb-ZT_0Nftc3AaZz8wfbruJ1dShroZXNT3Yc5GeCRS8KNcUGF-D_zrs4yZ3_g.jo1d3oEkwP6KIt82CdAqQWNbzCNGIT-vnb474H3JAwM&amp;dib_tag=se&amp;keywords=sensor+de+lines+3+sensores&amp;qid=1761919431&amp;sprefix=sensor+de+lines+3+sensores%2Caps%2C209&amp;sr=8-3</t>
  </si>
  <si>
    <t>https://www.amazon.com/-/es/seguimiento-canales-infrarroja-detecci%C3%B3n-detector/dp/B0DZCFY91N?__mk_es_US=%C3%85M%C3%85%C5%BD%C3%95%C3%91&amp;crid=ITVD6YU8N0QW&amp;dib=eyJ2IjoiMSJ9.TctqRuA5D51F1hCKEDBZASMl3i1NgF_7JHuGSIK4UiCbPQrMBfx04cpvO-j6PSMBz2EigP2etA1jRjmdi3YSd2Iz9A74D4p0prws9ucg5FsgKHGBZ_OdYpo12g8U2pL577zTaql-4-0SsB1gbc5JP_XWKPSw6cTTHcN_5rn4JNHeIo9U5jRi7uwXvWJKAg3qfmRJaR5B8pUrdByMH0iEwjyNbGRfIER6KbaSvHvpDtE.Am8EDrNSoKGG06YY-TMdojtBijqaFhkY6ZrR1XNgUXY&amp;dib_tag=se&amp;keywords=sensor+de+lines&amp;qid=1761919793&amp;sprefix=sensor+de+lines+3+sensores%2Caps%2C685&amp;sr=8-18&amp;xpid=PJBneA0elY4gi</t>
  </si>
  <si>
    <t>https://www.julpin.com.co/inicio/seguidor-de-linea-velocista/1128-sensor-seguidor-de-linea-qtr-8a.html</t>
  </si>
  <si>
    <t xml:space="preserve">sensor de distancia </t>
  </si>
  <si>
    <t xml:space="preserve">sensor de linea para verificar si esta sobre la lina </t>
  </si>
  <si>
    <t xml:space="preserve">sensor de sistanca  para obstaculos </t>
  </si>
  <si>
    <t>https://www.didacticaselectronicas.com/shop/gy-vl53l0xv2-sensor-vl53l0xv2-de-distancia-laser-7533?search=sensor+laser+&amp;order=name+asc#attr=</t>
  </si>
  <si>
    <t>https://www.amazon.com/-/es/ALAMSCN-VL53L0X-VL53L0XV2-medici%C3%B3n-distancia/dp/B08V8SKKZ4?__mk_es_US=%C3%85M%C3%85%C5%BD%C3%95%C3%91&amp;crid=1NVLE8VEDBQMI&amp;dib=eyJ2IjoiMSJ9.8pJvwhfp7USloMemJhn5W2_jpVWilWMwGoAhDtJvIlUJ_qLOxQHluQ01VgBOqI2-0aT6RgQoLsDAT3a9P6NbflsrNhCwxdzyjbz6XUfA5_9GPsiJhzW4hUMhHj_lmHGL7rSqxWtFSkcrr87WaMWqHyhtL6RL1b4YF3fxVMoOsqVvJlKllbQ1p1jxN3JgBsxCZRn3MVHc-PGDiN25TVyu9CclLtdIB1nEiBs8tUoJMmg.1megRRYIUwaTsCFLbX6_9wbs9Bg6aTEIXxHEOow73WY&amp;dib_tag=se&amp;keywords=sensor+de+distancia+laser&amp;qid=1761920853&amp;sprefix=sensor+de+distancia+laser%2Caps%2C245&amp;sr=8-18</t>
  </si>
  <si>
    <t>https://articulo.mercadolibre.com.co/MCO-2972474764-modulo-sensor-de-distancia-por-laser-940nm-i2c-hasta-2m-_JM#polycard_client=search-nordic&amp;search_layout=stack&amp;position=9&amp;type=item&amp;tracking_id=e04e23dc-4662-429a-afc2-b9cb825e4ff7&amp;wid=MCO2972474764&amp;sid=search</t>
  </si>
  <si>
    <t xml:space="preserve">berias </t>
  </si>
  <si>
    <t xml:space="preserve">para poder </t>
  </si>
  <si>
    <t>https://www.mercadolibre.com.co/bateria-21700-5000-mah-reales-37v/up/MCOU3254361602#polycard_client=search-nordic&amp;search_layout=stack&amp;position=3&amp;type=product&amp;tracking_id=35f451a7-ffa5-4b28-a1dc-6ec491f0b8f8&amp;wid=MCO1605124187&amp;sid=search</t>
  </si>
  <si>
    <t>https://www.mercadolibre.com.co/1-x-bateria-de-litio-panasonic-21700-5000mah-envio-gratis-/p/MCO2042744525#polycard_client=search-nordic&amp;search_layout=stack&amp;position=2&amp;type=product&amp;tracking_id=25caa818-cddc-459f-8a99-62f291d9e845&amp;wid=MCO1398994391&amp;sid=search</t>
  </si>
  <si>
    <t>https://www.julpin.com.co/inicio/pilas-y-baterias/1800-bateria-de-litio-de-37v-y-4000ma.html</t>
  </si>
  <si>
    <t>puente h</t>
  </si>
  <si>
    <t>puente h para plataform y traccion</t>
  </si>
  <si>
    <t>https://www.amazon.com/-/es/TB6612FNG-controlador-TB6612-microcontrolador-reemplazar/dp/B0F7RGWQ8B?__mk_es_US=%C3%85M%C3%85%C5%BD%C3%95%C3%91&amp;crid=1F0T37ZZ93Z47&amp;dib=eyJ2IjoiMSJ9.Kcg9v5h50oNjCnMSg9WV69oaK8rxVWXT_sROT63R8Ea0feBKzZ3gxnMHMQKQ07yP.fN2QY9hPVr9YNPXzGoyFy2FmeT1GAIm8WpK09uRuDgQ&amp;dib_tag=se&amp;keywords=tb+6612&amp;qid=1761921404&amp;sprefix=tb+6612%2Caps%2C283&amp;sr=8-1</t>
  </si>
  <si>
    <t>https://www.didacticaselectronicas.com/shop/tb6612fng-driver-dual-motor-dc-tb6612fng-10322?search=tb6612&amp;order=name+asc#attr=</t>
  </si>
  <si>
    <t>https://www.mercadolibre.com.co/driver-tb6612-doble-puente-h-15v-max-12a-robotica-l298-sgk/p/MCO2040552181#polycard_client=search-nordic&amp;search_layout=stack&amp;position=1&amp;type=product&amp;tracking_id=bfcfa0ac-adef-4d2f-9310-0474b8f8077b&amp;wid=MCO2806905254&amp;sid=search</t>
  </si>
  <si>
    <t xml:space="preserve">final de carrera </t>
  </si>
  <si>
    <t>https://www.julpin.com.co/inicio/control-de-impresoras-3d/1278-final-de-carrera-ramps-14.html</t>
  </si>
  <si>
    <t>para poder saber cuando llega la plataforma al inicio</t>
  </si>
  <si>
    <t>https://www.mercadolibre.com.co/endstop--final-de-carrera-para-impresora-3d--cnc/up/MCOU2427669013#polycard_client=search-nordic&amp;search_layout=stack&amp;position=8&amp;type=product&amp;tracking_id=d6039d87-774d-4669-8851-dd7c746767dd&amp;wid=MCO458378629&amp;sid=search</t>
  </si>
  <si>
    <t>https://www.mercadolibre.com.co/endstop--final-de-carrera-para-impresora-3d-reprap-ramps/up/MCOU2427664477#polycard_client=search-nordic&amp;search_layout=stack&amp;position=15&amp;type=product&amp;tracking_id=c7d28547-fa10-4171-a050-2c3ebcfb5057&amp;wid=MCO448602439&amp;sid=search</t>
  </si>
  <si>
    <t>esp 32 dev quit c1</t>
  </si>
  <si>
    <t>https://articulo.mercadolibre.com.co/MCO-1701476567-placa-esp32-s3-tipo-c-_JM#polycard_client=search-nordic&amp;search_layout=stack&amp;position=4&amp;type=item&amp;tracking_id=498fffd1-bcc7-4ea7-bb71-e8646c16e405&amp;wid=MCO1701476567&amp;sid=search</t>
  </si>
  <si>
    <t xml:space="preserve">control del veiculo </t>
  </si>
  <si>
    <t>https://www.mercadolibre.com.co/esp32-s3-devkitc-1-n16r8-240mhz-wifi-24ghz-bt-ble-5-mesh-ia/up/MCOU2415072850#polycard_client=search-nordic&amp;search_layout=stack&amp;position=10&amp;type=product&amp;tracking_id=f5cfbeef-e983-4d0c-b8f9-17d8c510f60e&amp;wid=MCO1433642679&amp;sid=search</t>
  </si>
  <si>
    <t>https://www.mercadolibre.com.co/tarjeta-esp32s3-esp32-s3-n16r8-wifi-bluetooth/up/MCOU2402821401#polycard_client=search-nordic&amp;search_layout=stack&amp;position=9&amp;type=product&amp;tracking_id=b0cfe119-4004-4f6e-acc5-5f84ee082ad3&amp;wid=MCO1319310173&amp;sid=search</t>
  </si>
  <si>
    <t xml:space="preserve">total </t>
  </si>
  <si>
    <t>https://www.amazon.com/-/es/codificador-tornillo-engranaje-aplicaciones-precisas/dp/B0DBPV8XZJ?__mk_es_US=%C3%85M%C3%85%C5%BD%C3%95%C3%91&amp;crid=2FMFVIBBDM63S&amp;dib=eyJ2IjoiMSJ9.o4hou4aibGSd4DQi6Z4QW6rF3YHRaOOIxZmtKhAsJR4b9tnpYC3D_Fx52xzLEEnuTtWQFPCh2cWr8g9V6ZbmmlVPr0XioVzVpxI6G-4-YhlPPLtuQ79T67wmKaoTIjdxqiu2pWrKwsGSLeuss-55CvKkDyY2-MpEbGHXdxFXRPDyzscLaV2QxbNtq4FCA0QQ0_eBL5HH2Nl8rWsOR6piDQ-mOCn4lVGYP93NWs-mNXEhYKqiyJCnlwTPaAgyYVh3H_WEerfKGuULsUVTOoB5YRug5t32eqN1YOx7LRm1Veo.0gZHtmwdslCDeyY0iuJbrsVlMFtDvdpDWYsckQnvx-c&amp;dib_tag=se&amp;keywords=motor%2Bn20%2Broscado%2Bencoder&amp;qid=1761934743&amp;sprefix=motor%2Bn20%2Broscado%2Bencoder%2Caps%2C149&amp;sr=8-4&amp;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</si>
</sst>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3" fontId="0" fillId="0" borderId="0" xfId="0" applyNumberFormat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418A059-72C9-4ED7-A769-C010D9E3C0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ulpin.com.co/inicio/pilas-y-baterias/1800-bateria-de-litio-de-37v-y-4000ma.html" TargetMode="External"/><Relationship Id="rId13" Type="http://schemas.openxmlformats.org/officeDocument/2006/relationships/hyperlink" Target="https://www.mercadolibre.com.co/endstop--final-de-carrera-para-impresora-3d--cnc/up/MCOU2427669013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julpin.com.co/inicio/seguidor-de-linea-velocista/1128-sensor-seguidor-de-linea-qtr-8a.html" TargetMode="External"/><Relationship Id="rId7" Type="http://schemas.openxmlformats.org/officeDocument/2006/relationships/hyperlink" Target="https://www.mercadolibre.com.co/1-x-bateria-de-litio-panasonic-21700-5000mah-envio-gratis-/p/MCO2042744525" TargetMode="External"/><Relationship Id="rId12" Type="http://schemas.openxmlformats.org/officeDocument/2006/relationships/hyperlink" Target="https://www.julpin.com.co/inicio/control-de-impresoras-3d/1278-final-de-carrera-ramps-14.html" TargetMode="External"/><Relationship Id="rId17" Type="http://schemas.openxmlformats.org/officeDocument/2006/relationships/hyperlink" Target="https://www.mercadolibre.com.co/tarjeta-esp32s3-esp32-s3-n16r8-wifi-bluetooth/up/MCOU2402821401" TargetMode="External"/><Relationship Id="rId2" Type="http://schemas.openxmlformats.org/officeDocument/2006/relationships/hyperlink" Target="https://www.didacticaselectronicas.com/shop/n20-30-1-500-enc-6v-micro-motorreductor-n20-con-enconder-6v-500rpm-38492" TargetMode="External"/><Relationship Id="rId16" Type="http://schemas.openxmlformats.org/officeDocument/2006/relationships/hyperlink" Target="https://www.mercadolibre.com.co/esp32-s3-devkitc-1-n16r8-240mhz-wifi-24ghz-bt-ble-5-mesh-ia/up/MCOU2415072850" TargetMode="External"/><Relationship Id="rId1" Type="http://schemas.openxmlformats.org/officeDocument/2006/relationships/hyperlink" Target="https://articulo.mercadolibre.com.co/MCO-1662090841-motor-con-encoder-codificador-ga12-n20-dc-6v-1500-rpm-_JM" TargetMode="External"/><Relationship Id="rId6" Type="http://schemas.openxmlformats.org/officeDocument/2006/relationships/hyperlink" Target="https://www.mercadolibre.com.co/bateria-21700-5000-mah-reales-37v/up/MCOU3254361602" TargetMode="External"/><Relationship Id="rId11" Type="http://schemas.openxmlformats.org/officeDocument/2006/relationships/hyperlink" Target="https://www.mercadolibre.com.co/driver-tb6612-doble-puente-h-15v-max-12a-robotica-l298-sgk/p/MCO2040552181" TargetMode="External"/><Relationship Id="rId5" Type="http://schemas.openxmlformats.org/officeDocument/2006/relationships/hyperlink" Target="https://articulo.mercadolibre.com.co/MCO-2972474764-modulo-sensor-de-distancia-por-laser-940nm-i2c-hasta-2m-_JM" TargetMode="External"/><Relationship Id="rId15" Type="http://schemas.openxmlformats.org/officeDocument/2006/relationships/hyperlink" Target="https://articulo.mercadolibre.com.co/MCO-1701476567-placa-esp32-s3-tipo-c-_JM" TargetMode="External"/><Relationship Id="rId10" Type="http://schemas.openxmlformats.org/officeDocument/2006/relationships/hyperlink" Target="https://www.didacticaselectronicas.com/shop/tb6612fng-driver-dual-motor-dc-tb6612fng-10322?search=tb6612&amp;order=name+asc" TargetMode="External"/><Relationship Id="rId4" Type="http://schemas.openxmlformats.org/officeDocument/2006/relationships/hyperlink" Target="https://www.didacticaselectronicas.com/shop/gy-vl53l0xv2-sensor-vl53l0xv2-de-distancia-laser-7533?search=sensor+laser+&amp;order=name+asc" TargetMode="External"/><Relationship Id="rId9" Type="http://schemas.openxmlformats.org/officeDocument/2006/relationships/hyperlink" Target="https://www.amazon.com/-/es/TB6612FNG-controlador-TB6612-microcontrolador-reemplazar/dp/B0F7RGWQ8B?__mk_es_US=%C3%85M%C3%85%C5%BD%C3%95%C3%91&amp;crid=1F0T37ZZ93Z47&amp;dib=eyJ2IjoiMSJ9.Kcg9v5h50oNjCnMSg9WV69oaK8rxVWXT_sROT63R8Ea0feBKzZ3gxnMHMQKQ07yP.fN2QY9hPVr9YNPXzGoyFy2FmeT1GAIm8WpK09uRuDgQ&amp;dib_tag=se&amp;keywords=tb+6612&amp;qid=1761921404&amp;sprefix=tb+6612%2Caps%2C283&amp;sr=8-1" TargetMode="External"/><Relationship Id="rId14" Type="http://schemas.openxmlformats.org/officeDocument/2006/relationships/hyperlink" Target="https://www.mercadolibre.com.co/endstop--final-de-carrera-para-impresora-3d-reprap-ramps/up/MCOU24276644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F15B-DBAD-48F8-BDFD-61C88FCCE583}">
  <dimension ref="A1:M10"/>
  <sheetViews>
    <sheetView tabSelected="1" workbookViewId="0">
      <selection activeCell="F2" sqref="F2"/>
    </sheetView>
  </sheetViews>
  <sheetFormatPr baseColWidth="10" defaultRowHeight="15" x14ac:dyDescent="0.25"/>
  <cols>
    <col min="1" max="1" width="26.5703125" style="2" customWidth="1"/>
    <col min="2" max="2" width="35.5703125" style="2" customWidth="1"/>
    <col min="3" max="3" width="16.7109375" style="2" customWidth="1"/>
    <col min="4" max="4" width="33.28515625" style="2" customWidth="1"/>
    <col min="5" max="5" width="11.42578125" style="2"/>
    <col min="6" max="6" width="28.42578125" style="2" customWidth="1"/>
    <col min="7" max="7" width="11.42578125" style="2"/>
    <col min="8" max="8" width="27.7109375" style="2" customWidth="1"/>
    <col min="9" max="10" width="11.42578125" style="2"/>
    <col min="11" max="11" width="11.7109375" style="2" customWidth="1"/>
    <col min="12" max="13" width="11.42578125" style="2"/>
    <col min="14" max="16384" width="11.42578125" style="1"/>
  </cols>
  <sheetData>
    <row r="1" spans="1:13" ht="30" x14ac:dyDescent="0.25">
      <c r="A1" s="2" t="s">
        <v>1</v>
      </c>
      <c r="B1" s="2" t="s">
        <v>0</v>
      </c>
      <c r="C1" s="2" t="s">
        <v>2</v>
      </c>
      <c r="D1" s="2" t="s">
        <v>3</v>
      </c>
      <c r="E1" s="2" t="s">
        <v>14</v>
      </c>
      <c r="F1" s="2" t="s">
        <v>5</v>
      </c>
      <c r="G1" s="2" t="s">
        <v>4</v>
      </c>
      <c r="H1" s="2" t="s">
        <v>15</v>
      </c>
      <c r="I1" s="2" t="s">
        <v>16</v>
      </c>
      <c r="J1" s="2" t="s">
        <v>8</v>
      </c>
      <c r="K1" s="2" t="s">
        <v>17</v>
      </c>
      <c r="L1" s="2" t="s">
        <v>18</v>
      </c>
      <c r="M1" s="2" t="s">
        <v>19</v>
      </c>
    </row>
    <row r="2" spans="1:13" ht="170.25" customHeight="1" x14ac:dyDescent="0.25">
      <c r="A2" s="2" t="s">
        <v>6</v>
      </c>
      <c r="B2" s="2" t="e" vm="1">
        <v>#VALUE!</v>
      </c>
      <c r="C2" s="2" t="s">
        <v>10</v>
      </c>
      <c r="D2" s="3" t="s">
        <v>11</v>
      </c>
      <c r="E2" s="4">
        <v>26400</v>
      </c>
      <c r="F2" s="3" t="s">
        <v>12</v>
      </c>
      <c r="G2" s="4">
        <v>70000</v>
      </c>
      <c r="H2" s="2" t="s">
        <v>13</v>
      </c>
      <c r="I2" s="4">
        <v>15000</v>
      </c>
      <c r="J2" s="2">
        <v>4</v>
      </c>
      <c r="K2" s="2">
        <f>E2*J2</f>
        <v>105600</v>
      </c>
      <c r="L2" s="2">
        <f>G2*J2</f>
        <v>280000</v>
      </c>
      <c r="M2" s="2">
        <f>I2*J2</f>
        <v>60000</v>
      </c>
    </row>
    <row r="3" spans="1:13" ht="360" x14ac:dyDescent="0.25">
      <c r="A3" s="2" t="s">
        <v>7</v>
      </c>
      <c r="B3" s="2" t="e" vm="2">
        <v>#VALUE!</v>
      </c>
      <c r="C3" s="2" t="s">
        <v>9</v>
      </c>
      <c r="D3" s="3" t="s">
        <v>51</v>
      </c>
      <c r="E3" s="4">
        <v>150000</v>
      </c>
      <c r="G3" s="4">
        <v>150000</v>
      </c>
      <c r="H3" s="3"/>
      <c r="I3" s="4">
        <v>150000</v>
      </c>
      <c r="J3" s="2">
        <v>1</v>
      </c>
      <c r="K3" s="2">
        <f>E3*J3</f>
        <v>150000</v>
      </c>
      <c r="L3" s="2">
        <f t="shared" ref="L3:L9" si="0">G3*J3</f>
        <v>150000</v>
      </c>
      <c r="M3" s="2">
        <f t="shared" ref="M3:M9" si="1">I3*J3</f>
        <v>150000</v>
      </c>
    </row>
    <row r="4" spans="1:13" ht="145.5" customHeight="1" x14ac:dyDescent="0.25">
      <c r="A4" s="2" t="s">
        <v>20</v>
      </c>
      <c r="B4" s="2" t="e" vm="3">
        <v>#VALUE!</v>
      </c>
      <c r="C4" s="4" t="s">
        <v>25</v>
      </c>
      <c r="D4" s="2" t="s">
        <v>21</v>
      </c>
      <c r="E4" s="4">
        <v>45000</v>
      </c>
      <c r="F4" s="2" t="s">
        <v>22</v>
      </c>
      <c r="G4" s="4">
        <v>40000</v>
      </c>
      <c r="H4" s="3" t="s">
        <v>23</v>
      </c>
      <c r="I4" s="4">
        <v>35000</v>
      </c>
      <c r="J4" s="2">
        <v>1</v>
      </c>
      <c r="K4" s="2">
        <f t="shared" ref="K4:K9" si="2">E4*J4</f>
        <v>45000</v>
      </c>
      <c r="L4" s="2">
        <f t="shared" si="0"/>
        <v>40000</v>
      </c>
      <c r="M4" s="2">
        <f t="shared" si="1"/>
        <v>35000</v>
      </c>
    </row>
    <row r="5" spans="1:13" ht="129" customHeight="1" x14ac:dyDescent="0.25">
      <c r="A5" s="2" t="s">
        <v>24</v>
      </c>
      <c r="B5" s="2" t="e" vm="4">
        <v>#VALUE!</v>
      </c>
      <c r="C5" s="2" t="s">
        <v>26</v>
      </c>
      <c r="D5" s="3" t="s">
        <v>27</v>
      </c>
      <c r="E5" s="2">
        <v>8000</v>
      </c>
      <c r="F5" s="3" t="s">
        <v>28</v>
      </c>
      <c r="G5" s="4">
        <v>13000</v>
      </c>
      <c r="H5" s="3" t="s">
        <v>29</v>
      </c>
      <c r="I5" s="4">
        <v>15000</v>
      </c>
      <c r="J5" s="2">
        <v>2</v>
      </c>
      <c r="K5" s="2">
        <f t="shared" si="2"/>
        <v>16000</v>
      </c>
      <c r="L5" s="2">
        <f t="shared" si="0"/>
        <v>26000</v>
      </c>
      <c r="M5" s="2">
        <f t="shared" si="1"/>
        <v>30000</v>
      </c>
    </row>
    <row r="6" spans="1:13" ht="180" x14ac:dyDescent="0.25">
      <c r="A6" s="2" t="s">
        <v>30</v>
      </c>
      <c r="B6" s="2" t="e" vm="5">
        <v>#VALUE!</v>
      </c>
      <c r="C6" s="2" t="s">
        <v>31</v>
      </c>
      <c r="D6" s="3" t="s">
        <v>32</v>
      </c>
      <c r="E6" s="4">
        <v>27000</v>
      </c>
      <c r="F6" s="3" t="s">
        <v>33</v>
      </c>
      <c r="G6" s="4">
        <v>50000</v>
      </c>
      <c r="H6" s="3" t="s">
        <v>34</v>
      </c>
      <c r="I6" s="4">
        <v>38000</v>
      </c>
      <c r="J6" s="2">
        <v>0</v>
      </c>
      <c r="K6" s="2">
        <f t="shared" si="2"/>
        <v>0</v>
      </c>
      <c r="L6" s="2">
        <f t="shared" si="0"/>
        <v>0</v>
      </c>
      <c r="M6" s="2">
        <f t="shared" si="1"/>
        <v>0</v>
      </c>
    </row>
    <row r="7" spans="1:13" ht="134.25" customHeight="1" x14ac:dyDescent="0.25">
      <c r="A7" s="2" t="s">
        <v>35</v>
      </c>
      <c r="B7" s="2" t="e" vm="6">
        <v>#VALUE!</v>
      </c>
      <c r="C7" s="2" t="s">
        <v>36</v>
      </c>
      <c r="D7" s="3" t="s">
        <v>37</v>
      </c>
      <c r="E7" s="4">
        <v>11000</v>
      </c>
      <c r="F7" s="3" t="s">
        <v>38</v>
      </c>
      <c r="G7" s="4">
        <v>10000</v>
      </c>
      <c r="H7" s="3" t="s">
        <v>39</v>
      </c>
      <c r="I7" s="4">
        <v>10900</v>
      </c>
      <c r="J7" s="2">
        <v>3</v>
      </c>
      <c r="K7" s="2">
        <f t="shared" si="2"/>
        <v>33000</v>
      </c>
      <c r="L7" s="2">
        <f t="shared" si="0"/>
        <v>30000</v>
      </c>
      <c r="M7" s="2">
        <f t="shared" si="1"/>
        <v>32700</v>
      </c>
    </row>
    <row r="8" spans="1:13" ht="156" customHeight="1" x14ac:dyDescent="0.25">
      <c r="A8" s="2" t="s">
        <v>40</v>
      </c>
      <c r="B8" s="2" t="e" vm="7">
        <v>#VALUE!</v>
      </c>
      <c r="C8" s="2" t="s">
        <v>42</v>
      </c>
      <c r="D8" s="3" t="s">
        <v>41</v>
      </c>
      <c r="E8" s="2">
        <v>8000</v>
      </c>
      <c r="F8" s="3" t="s">
        <v>43</v>
      </c>
      <c r="G8" s="4">
        <v>10000</v>
      </c>
      <c r="H8" s="3" t="s">
        <v>44</v>
      </c>
      <c r="I8" s="2">
        <v>6000</v>
      </c>
      <c r="J8" s="2">
        <v>2</v>
      </c>
      <c r="K8" s="2">
        <f t="shared" si="2"/>
        <v>16000</v>
      </c>
      <c r="L8" s="2">
        <f t="shared" si="0"/>
        <v>20000</v>
      </c>
      <c r="M8" s="2">
        <f t="shared" si="1"/>
        <v>12000</v>
      </c>
    </row>
    <row r="9" spans="1:13" ht="146.25" customHeight="1" x14ac:dyDescent="0.25">
      <c r="A9" s="2" t="s">
        <v>45</v>
      </c>
      <c r="B9" s="2" t="e" vm="8">
        <v>#VALUE!</v>
      </c>
      <c r="C9" s="2" t="s">
        <v>47</v>
      </c>
      <c r="D9" s="3" t="s">
        <v>46</v>
      </c>
      <c r="E9" s="4">
        <v>55000</v>
      </c>
      <c r="F9" s="3" t="s">
        <v>48</v>
      </c>
      <c r="G9" s="4">
        <v>39800</v>
      </c>
      <c r="H9" s="3" t="s">
        <v>49</v>
      </c>
      <c r="I9" s="4">
        <v>40000</v>
      </c>
      <c r="J9" s="2">
        <v>0</v>
      </c>
      <c r="K9" s="2">
        <f t="shared" si="2"/>
        <v>0</v>
      </c>
      <c r="L9" s="2">
        <f t="shared" si="0"/>
        <v>0</v>
      </c>
      <c r="M9" s="2">
        <f t="shared" si="1"/>
        <v>0</v>
      </c>
    </row>
    <row r="10" spans="1:13" x14ac:dyDescent="0.25">
      <c r="J10" s="2" t="s">
        <v>50</v>
      </c>
      <c r="K10" s="2">
        <f>K2+K3+K4+K5+K6+K7+K8+K9</f>
        <v>365600</v>
      </c>
      <c r="L10" s="2">
        <f>L2+L3+L4+L5+L6+L7+L8+L9</f>
        <v>546000</v>
      </c>
      <c r="M10" s="2">
        <f>+M2+M3+M4+M5+M6+M7+M8+M9</f>
        <v>319700</v>
      </c>
    </row>
  </sheetData>
  <phoneticPr fontId="2" type="noConversion"/>
  <hyperlinks>
    <hyperlink ref="F2" r:id="rId1" location="polycard_client=search-nordic&amp;search_layout=stack&amp;position=4&amp;type=item&amp;tracking_id=35d819ea-df2e-438e-a115-764b7467f3cb&amp;wid=MCO1662090841&amp;sid=search" display="https://articulo.mercadolibre.com.co/MCO-1662090841-motor-con-encoder-codificador-ga12-n20-dc-6v-1500-rpm-_JM#polycard_client=search-nordic&amp;search_layout=stack&amp;position=4&amp;type=item&amp;tracking_id=35d819ea-df2e-438e-a115-764b7467f3cb&amp;wid=MCO1662090841&amp;sid=search" xr:uid="{6D7CDE56-D384-41A6-A3A2-34A58029A38D}"/>
    <hyperlink ref="D2" r:id="rId2" location="attr=3009,3012,3011,3774,3017,3775,3018,3016,3626,3010" xr:uid="{3C31BC68-9A97-44B8-9188-2B7C5844762F}"/>
    <hyperlink ref="H4" r:id="rId3" xr:uid="{4BD38F86-FB06-4EAA-A883-61FDC2EB4C23}"/>
    <hyperlink ref="D5" r:id="rId4" location="attr=" xr:uid="{1AFC3CD0-98C3-4605-B7A4-82909CD23266}"/>
    <hyperlink ref="H5" r:id="rId5" location="polycard_client=search-nordic&amp;search_layout=stack&amp;position=9&amp;type=item&amp;tracking_id=e04e23dc-4662-429a-afc2-b9cb825e4ff7&amp;wid=MCO2972474764&amp;sid=search" display="https://articulo.mercadolibre.com.co/MCO-2972474764-modulo-sensor-de-distancia-por-laser-940nm-i2c-hasta-2m-_JM#polycard_client=search-nordic&amp;search_layout=stack&amp;position=9&amp;type=item&amp;tracking_id=e04e23dc-4662-429a-afc2-b9cb825e4ff7&amp;wid=MCO2972474764&amp;sid=search" xr:uid="{D157330C-F4E8-4B40-8C64-F72B4EEBEA6B}"/>
    <hyperlink ref="D6" r:id="rId6" location="polycard_client=search-nordic&amp;search_layout=stack&amp;position=3&amp;type=product&amp;tracking_id=35f451a7-ffa5-4b28-a1dc-6ec491f0b8f8&amp;wid=MCO1605124187&amp;sid=search" xr:uid="{B8AF1DAC-2062-469F-A612-2ECDA137BEDD}"/>
    <hyperlink ref="F6" r:id="rId7" location="polycard_client=search-nordic&amp;search_layout=stack&amp;position=2&amp;type=product&amp;tracking_id=25caa818-cddc-459f-8a99-62f291d9e845&amp;wid=MCO1398994391&amp;sid=search" display="https://www.mercadolibre.com.co/1-x-bateria-de-litio-panasonic-21700-5000mah-envio-gratis-/p/MCO2042744525#polycard_client=search-nordic&amp;search_layout=stack&amp;position=2&amp;type=product&amp;tracking_id=25caa818-cddc-459f-8a99-62f291d9e845&amp;wid=MCO1398994391&amp;sid=search" xr:uid="{082E474D-4C39-4759-B469-AF1622B57CFA}"/>
    <hyperlink ref="H6" r:id="rId8" xr:uid="{821A1B37-95F6-4B87-95E1-198350C1953D}"/>
    <hyperlink ref="D7" r:id="rId9" display="https://www.amazon.com/-/es/TB6612FNG-controlador-TB6612-microcontrolador-reemplazar/dp/B0F7RGWQ8B?__mk_es_US=%C3%85M%C3%85%C5%BD%C3%95%C3%91&amp;crid=1F0T37ZZ93Z47&amp;dib=eyJ2IjoiMSJ9.Kcg9v5h50oNjCnMSg9WV69oaK8rxVWXT_sROT63R8Ea0feBKzZ3gxnMHMQKQ07yP.fN2QY9hPVr9YNPXzGoyFy2FmeT1GAIm8WpK09uRuDgQ&amp;dib_tag=se&amp;keywords=tb+6612&amp;qid=1761921404&amp;sprefix=tb+6612%2Caps%2C283&amp;sr=8-1" xr:uid="{55702FF5-BE24-4B01-9245-491C79BEE9B7}"/>
    <hyperlink ref="F7" r:id="rId10" location="attr=" xr:uid="{230F109E-EF5C-4A3C-A9B1-D5F08B2686E6}"/>
    <hyperlink ref="H7" r:id="rId11" location="polycard_client=search-nordic&amp;search_layout=stack&amp;position=1&amp;type=product&amp;tracking_id=bfcfa0ac-adef-4d2f-9310-0474b8f8077b&amp;wid=MCO2806905254&amp;sid=search" display="https://www.mercadolibre.com.co/driver-tb6612-doble-puente-h-15v-max-12a-robotica-l298-sgk/p/MCO2040552181#polycard_client=search-nordic&amp;search_layout=stack&amp;position=1&amp;type=product&amp;tracking_id=bfcfa0ac-adef-4d2f-9310-0474b8f8077b&amp;wid=MCO2806905254&amp;sid=search" xr:uid="{223E1C7E-CDC5-4EE4-99E8-88D09A39F348}"/>
    <hyperlink ref="D8" r:id="rId12" xr:uid="{2636FE32-B26D-47C6-90C4-E1CA57CCD4E2}"/>
    <hyperlink ref="F8" r:id="rId13" location="polycard_client=search-nordic&amp;search_layout=stack&amp;position=8&amp;type=product&amp;tracking_id=d6039d87-774d-4669-8851-dd7c746767dd&amp;wid=MCO458378629&amp;sid=search" xr:uid="{E64ED580-7270-4CDA-97E8-E139A3E8EC7F}"/>
    <hyperlink ref="H8" r:id="rId14" location="polycard_client=search-nordic&amp;search_layout=stack&amp;position=15&amp;type=product&amp;tracking_id=c7d28547-fa10-4171-a050-2c3ebcfb5057&amp;wid=MCO448602439&amp;sid=search" display="https://www.mercadolibre.com.co/endstop--final-de-carrera-para-impresora-3d-reprap-ramps/up/MCOU2427664477#polycard_client=search-nordic&amp;search_layout=stack&amp;position=15&amp;type=product&amp;tracking_id=c7d28547-fa10-4171-a050-2c3ebcfb5057&amp;wid=MCO448602439&amp;sid=search" xr:uid="{BFC5924B-7744-4613-A2EA-11A397EF92DD}"/>
    <hyperlink ref="D9" r:id="rId15" location="polycard_client=search-nordic&amp;search_layout=stack&amp;position=4&amp;type=item&amp;tracking_id=498fffd1-bcc7-4ea7-bb71-e8646c16e405&amp;wid=MCO1701476567&amp;sid=search" xr:uid="{7C650013-9A77-4BE8-AA39-6F1A29CEDA76}"/>
    <hyperlink ref="F9" r:id="rId16" location="polycard_client=search-nordic&amp;search_layout=stack&amp;position=10&amp;type=product&amp;tracking_id=f5cfbeef-e983-4d0c-b8f9-17d8c510f60e&amp;wid=MCO1433642679&amp;sid=search" display="https://www.mercadolibre.com.co/esp32-s3-devkitc-1-n16r8-240mhz-wifi-24ghz-bt-ble-5-mesh-ia/up/MCOU2415072850#polycard_client=search-nordic&amp;search_layout=stack&amp;position=10&amp;type=product&amp;tracking_id=f5cfbeef-e983-4d0c-b8f9-17d8c510f60e&amp;wid=MCO1433642679&amp;sid=search" xr:uid="{6F767527-92E7-4E6B-AE26-6843130FC943}"/>
    <hyperlink ref="H9" r:id="rId17" location="polycard_client=search-nordic&amp;search_layout=stack&amp;position=9&amp;type=product&amp;tracking_id=b0cfe119-4004-4f6e-acc5-5f84ee082ad3&amp;wid=MCO1319310173&amp;sid=search" xr:uid="{EB7E06FB-C280-42F0-9814-9189466251E9}"/>
  </hyperlinks>
  <pageMargins left="0.7" right="0.7" top="0.75" bottom="0.75" header="0.3" footer="0.3"/>
  <pageSetup paperSize="9"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godoy XD polo</dc:creator>
  <cp:lastModifiedBy>godoy XD polo</cp:lastModifiedBy>
  <dcterms:created xsi:type="dcterms:W3CDTF">2025-10-31T13:08:31Z</dcterms:created>
  <dcterms:modified xsi:type="dcterms:W3CDTF">2025-11-06T12:53:39Z</dcterms:modified>
</cp:coreProperties>
</file>