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mateo\Documents\Trabajo de investigación\Investigacion\"/>
    </mc:Choice>
  </mc:AlternateContent>
  <xr:revisionPtr revIDLastSave="0" documentId="13_ncr:1_{21BB3EA1-B886-4A0E-BB2B-0CB1D393A6F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  <c r="K4" i="1"/>
  <c r="K5" i="1"/>
  <c r="K6" i="1"/>
  <c r="K7" i="1"/>
  <c r="K8" i="1" s="1"/>
  <c r="K9" i="1" s="1"/>
  <c r="K10" i="1" s="1"/>
  <c r="K11" i="1" s="1"/>
  <c r="K12" i="1" s="1"/>
  <c r="K13" i="1" s="1"/>
  <c r="K14" i="1" s="1"/>
  <c r="K15" i="1" s="1"/>
  <c r="K16" i="1" s="1"/>
  <c r="K3" i="1"/>
  <c r="K2" i="1"/>
  <c r="J16" i="1"/>
  <c r="J4" i="1"/>
  <c r="J5" i="1"/>
  <c r="J6" i="1"/>
  <c r="J7" i="1"/>
  <c r="J8" i="1"/>
  <c r="J9" i="1"/>
  <c r="J10" i="1"/>
  <c r="J11" i="1"/>
  <c r="J12" i="1"/>
  <c r="J13" i="1"/>
  <c r="J14" i="1"/>
  <c r="J15" i="1"/>
  <c r="J3" i="1"/>
  <c r="J2" i="1"/>
  <c r="I15" i="1"/>
  <c r="H15" i="1"/>
  <c r="I16" i="1" s="1"/>
  <c r="H16" i="1" s="1"/>
  <c r="H3" i="1"/>
  <c r="H2" i="1"/>
  <c r="I4" i="1"/>
  <c r="H4" i="1" s="1"/>
  <c r="I5" i="1" s="1"/>
  <c r="H5" i="1" s="1"/>
  <c r="I6" i="1" s="1"/>
  <c r="H6" i="1" s="1"/>
  <c r="I7" i="1" s="1"/>
  <c r="H7" i="1" s="1"/>
  <c r="I8" i="1" s="1"/>
  <c r="H8" i="1" s="1"/>
  <c r="I9" i="1" s="1"/>
  <c r="H9" i="1" s="1"/>
  <c r="I10" i="1" s="1"/>
  <c r="H10" i="1" s="1"/>
  <c r="I11" i="1" s="1"/>
  <c r="H11" i="1" s="1"/>
  <c r="I12" i="1" s="1"/>
  <c r="H12" i="1" s="1"/>
  <c r="I13" i="1" s="1"/>
  <c r="H13" i="1" s="1"/>
  <c r="I14" i="1" s="1"/>
  <c r="H14" i="1" s="1"/>
  <c r="I3" i="1"/>
  <c r="I2" i="1"/>
  <c r="G6" i="1"/>
  <c r="G7" i="1"/>
  <c r="G4" i="1"/>
  <c r="G3" i="1"/>
  <c r="G2" i="1"/>
</calcChain>
</file>

<file path=xl/sharedStrings.xml><?xml version="1.0" encoding="utf-8"?>
<sst xmlns="http://schemas.openxmlformats.org/spreadsheetml/2006/main" count="13" uniqueCount="13">
  <si>
    <t>Fecha</t>
  </si>
  <si>
    <t>Valor</t>
  </si>
  <si>
    <t>max</t>
  </si>
  <si>
    <t>min</t>
  </si>
  <si>
    <t xml:space="preserve">Rango </t>
  </si>
  <si>
    <t>Rango in</t>
  </si>
  <si>
    <t>Rango Sup</t>
  </si>
  <si>
    <t>nc</t>
  </si>
  <si>
    <t>Amplitud</t>
  </si>
  <si>
    <t>total</t>
  </si>
  <si>
    <t>Frecuencia</t>
  </si>
  <si>
    <t>F Acumulada</t>
  </si>
  <si>
    <t>% 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</si>
</sst>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7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Caudal de permanencia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Sheet1!$L$2:$L$16</c:f>
              <c:numCache>
                <c:formatCode>0.0000</c:formatCode>
                <c:ptCount val="15"/>
                <c:pt idx="0">
                  <c:v>1.3986013986013985</c:v>
                </c:pt>
                <c:pt idx="1">
                  <c:v>2.7972027972027971</c:v>
                </c:pt>
                <c:pt idx="2">
                  <c:v>4.1958041958041958</c:v>
                </c:pt>
                <c:pt idx="3">
                  <c:v>5.5944055944055942</c:v>
                </c:pt>
                <c:pt idx="4">
                  <c:v>9.0909090909090917</c:v>
                </c:pt>
                <c:pt idx="5">
                  <c:v>14.685314685314685</c:v>
                </c:pt>
                <c:pt idx="6">
                  <c:v>20.27972027972028</c:v>
                </c:pt>
                <c:pt idx="7">
                  <c:v>29.37062937062937</c:v>
                </c:pt>
                <c:pt idx="8">
                  <c:v>37.76223776223776</c:v>
                </c:pt>
                <c:pt idx="9">
                  <c:v>49.650349650349654</c:v>
                </c:pt>
                <c:pt idx="10">
                  <c:v>58.04195804195804</c:v>
                </c:pt>
                <c:pt idx="11">
                  <c:v>71.328671328671334</c:v>
                </c:pt>
                <c:pt idx="12">
                  <c:v>86.713286713286706</c:v>
                </c:pt>
                <c:pt idx="13">
                  <c:v>95.8041958041958</c:v>
                </c:pt>
                <c:pt idx="14">
                  <c:v>99.300699300699307</c:v>
                </c:pt>
              </c:numCache>
            </c:numRef>
          </c:xVal>
          <c:yVal>
            <c:numRef>
              <c:f>Sheet1!$I$2:$I$16</c:f>
              <c:numCache>
                <c:formatCode>General</c:formatCode>
                <c:ptCount val="15"/>
                <c:pt idx="0">
                  <c:v>61.468815972223297</c:v>
                </c:pt>
                <c:pt idx="1">
                  <c:v>57.529694907408413</c:v>
                </c:pt>
                <c:pt idx="2">
                  <c:v>53.590573842593528</c:v>
                </c:pt>
                <c:pt idx="3">
                  <c:v>49.651452777778644</c:v>
                </c:pt>
                <c:pt idx="4">
                  <c:v>45.71233171296376</c:v>
                </c:pt>
                <c:pt idx="5">
                  <c:v>41.773210648148876</c:v>
                </c:pt>
                <c:pt idx="6">
                  <c:v>37.834089583333991</c:v>
                </c:pt>
                <c:pt idx="7">
                  <c:v>33.894968518519107</c:v>
                </c:pt>
                <c:pt idx="8">
                  <c:v>29.955847453704219</c:v>
                </c:pt>
                <c:pt idx="9">
                  <c:v>26.016726388889332</c:v>
                </c:pt>
                <c:pt idx="10">
                  <c:v>22.077605324074444</c:v>
                </c:pt>
                <c:pt idx="11">
                  <c:v>18.138484259259556</c:v>
                </c:pt>
                <c:pt idx="12">
                  <c:v>14.19936319444467</c:v>
                </c:pt>
                <c:pt idx="13">
                  <c:v>10.260242129629784</c:v>
                </c:pt>
                <c:pt idx="14">
                  <c:v>6.3211210648148981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C7-4E96-BC1A-EAE4233D8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69928"/>
        <c:axId val="512877472"/>
      </c:scatterChart>
      <c:valAx>
        <c:axId val="51286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2877472"/>
        <c:crosses val="autoZero"/>
        <c:crossBetween val="midCat"/>
      </c:valAx>
      <c:valAx>
        <c:axId val="51287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2869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365760</xdr:colOff>
      <xdr:row>4</xdr:row>
      <xdr:rowOff>175260</xdr:rowOff>
    </xdr:from>
    <xdr:to>
      <xdr:col>20</xdr:col>
      <xdr:colOff>60960</xdr:colOff>
      <xdr:row>19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2FD9A68-9129-ED3E-BD0B-172C67163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4"/>
  <sheetViews>
    <sheetView tabSelected="1" workbookViewId="0">
      <selection activeCell="H13" sqref="H13"/>
    </sheetView>
  </sheetViews>
  <sheetFormatPr baseColWidth="10" defaultColWidth="8.88671875" defaultRowHeight="14.4" x14ac:dyDescent="0.3"/>
  <cols>
    <col min="10" max="10" width="11.33203125" customWidth="1"/>
    <col min="11" max="11" width="10.6640625" customWidth="1"/>
  </cols>
  <sheetData>
    <row r="1" spans="1:12" x14ac:dyDescent="0.3">
      <c r="B1" s="1" t="s">
        <v>0</v>
      </c>
      <c r="C1" s="1" t="s">
        <v>1</v>
      </c>
      <c r="H1" t="s">
        <v>5</v>
      </c>
      <c r="I1" t="s">
        <v>6</v>
      </c>
      <c r="J1" t="s">
        <v>10</v>
      </c>
      <c r="K1" t="s">
        <v>11</v>
      </c>
      <c r="L1" t="s">
        <v>12</v>
      </c>
    </row>
    <row r="2" spans="1:12" x14ac:dyDescent="0.3">
      <c r="A2" s="1">
        <v>0</v>
      </c>
      <c r="B2" s="2">
        <v>40179</v>
      </c>
      <c r="C2">
        <v>10.88</v>
      </c>
      <c r="F2" t="s">
        <v>2</v>
      </c>
      <c r="G2">
        <f>MAX(C2:C144)</f>
        <v>61.468815972223297</v>
      </c>
      <c r="H2">
        <f>I2-$G$6</f>
        <v>57.529694907408413</v>
      </c>
      <c r="I2">
        <f>G2</f>
        <v>61.468815972223297</v>
      </c>
      <c r="J2">
        <f>COUNTIF($C$2:$C$144,"&gt;="&amp;H2)</f>
        <v>2</v>
      </c>
      <c r="K2">
        <f>J2</f>
        <v>2</v>
      </c>
      <c r="L2" s="3">
        <f>(K2/$G$7)*100</f>
        <v>1.3986013986013985</v>
      </c>
    </row>
    <row r="3" spans="1:12" x14ac:dyDescent="0.3">
      <c r="A3" s="1">
        <v>1</v>
      </c>
      <c r="B3" s="2">
        <v>40210</v>
      </c>
      <c r="C3">
        <v>12.31</v>
      </c>
      <c r="F3" t="s">
        <v>3</v>
      </c>
      <c r="G3">
        <f>MIN(C2:C144)</f>
        <v>2.3820000000000001</v>
      </c>
      <c r="H3">
        <f t="shared" ref="H3:H19" si="0">I3-$G$6</f>
        <v>53.590573842593528</v>
      </c>
      <c r="I3">
        <f>H2</f>
        <v>57.529694907408413</v>
      </c>
      <c r="J3">
        <f>COUNTIF($C$2:$C$144,"&gt;="&amp;H3)-COUNTIF($C$2:$C$144,"&gt;="&amp;H2)</f>
        <v>2</v>
      </c>
      <c r="K3">
        <f>J3+K2</f>
        <v>4</v>
      </c>
      <c r="L3" s="3">
        <f t="shared" ref="L3:L16" si="1">(K3/$G$7)*100</f>
        <v>2.7972027972027971</v>
      </c>
    </row>
    <row r="4" spans="1:12" x14ac:dyDescent="0.3">
      <c r="A4" s="1">
        <v>2</v>
      </c>
      <c r="B4" s="2">
        <v>40238</v>
      </c>
      <c r="C4">
        <v>9.5429999999999993</v>
      </c>
      <c r="F4" t="s">
        <v>4</v>
      </c>
      <c r="G4">
        <f>G2-G3</f>
        <v>59.086815972223299</v>
      </c>
      <c r="H4">
        <f t="shared" si="0"/>
        <v>49.651452777778644</v>
      </c>
      <c r="I4">
        <f t="shared" ref="I4:I19" si="2">H3</f>
        <v>53.590573842593528</v>
      </c>
      <c r="J4">
        <f t="shared" ref="J4:J16" si="3">COUNTIF($C$2:$C$144,"&gt;="&amp;H4)-COUNTIF($C$2:$C$144,"&gt;="&amp;H3)</f>
        <v>2</v>
      </c>
      <c r="K4">
        <f t="shared" ref="K4:K16" si="4">J4+K3</f>
        <v>6</v>
      </c>
      <c r="L4" s="3">
        <f t="shared" si="1"/>
        <v>4.1958041958041958</v>
      </c>
    </row>
    <row r="5" spans="1:12" x14ac:dyDescent="0.3">
      <c r="A5" s="1">
        <v>3</v>
      </c>
      <c r="B5" s="2">
        <v>40269</v>
      </c>
      <c r="C5">
        <v>27.17</v>
      </c>
      <c r="F5" t="s">
        <v>7</v>
      </c>
      <c r="G5">
        <v>15</v>
      </c>
      <c r="H5">
        <f t="shared" si="0"/>
        <v>45.71233171296376</v>
      </c>
      <c r="I5">
        <f t="shared" si="2"/>
        <v>49.651452777778644</v>
      </c>
      <c r="J5">
        <f t="shared" si="3"/>
        <v>2</v>
      </c>
      <c r="K5">
        <f t="shared" si="4"/>
        <v>8</v>
      </c>
      <c r="L5" s="3">
        <f t="shared" si="1"/>
        <v>5.5944055944055942</v>
      </c>
    </row>
    <row r="6" spans="1:12" x14ac:dyDescent="0.3">
      <c r="A6" s="1">
        <v>4</v>
      </c>
      <c r="B6" s="2">
        <v>40299</v>
      </c>
      <c r="C6">
        <v>29.59</v>
      </c>
      <c r="F6" t="s">
        <v>8</v>
      </c>
      <c r="G6">
        <f>G4/G5</f>
        <v>3.9391210648148864</v>
      </c>
      <c r="H6">
        <f t="shared" si="0"/>
        <v>41.773210648148876</v>
      </c>
      <c r="I6">
        <f t="shared" si="2"/>
        <v>45.71233171296376</v>
      </c>
      <c r="J6">
        <f t="shared" si="3"/>
        <v>5</v>
      </c>
      <c r="K6">
        <f t="shared" si="4"/>
        <v>13</v>
      </c>
      <c r="L6" s="3">
        <f t="shared" si="1"/>
        <v>9.0909090909090917</v>
      </c>
    </row>
    <row r="7" spans="1:12" x14ac:dyDescent="0.3">
      <c r="A7" s="1">
        <v>5</v>
      </c>
      <c r="B7" s="2">
        <v>40330</v>
      </c>
      <c r="C7">
        <v>23.48</v>
      </c>
      <c r="F7" t="s">
        <v>9</v>
      </c>
      <c r="G7">
        <f>COUNT(C2:C144)</f>
        <v>143</v>
      </c>
      <c r="H7">
        <f t="shared" si="0"/>
        <v>37.834089583333991</v>
      </c>
      <c r="I7">
        <f t="shared" si="2"/>
        <v>41.773210648148876</v>
      </c>
      <c r="J7">
        <f t="shared" si="3"/>
        <v>8</v>
      </c>
      <c r="K7">
        <f t="shared" si="4"/>
        <v>21</v>
      </c>
      <c r="L7" s="3">
        <f t="shared" si="1"/>
        <v>14.685314685314685</v>
      </c>
    </row>
    <row r="8" spans="1:12" x14ac:dyDescent="0.3">
      <c r="A8" s="1">
        <v>6</v>
      </c>
      <c r="B8" s="2">
        <v>40360</v>
      </c>
      <c r="C8">
        <v>35.31</v>
      </c>
      <c r="H8">
        <f t="shared" si="0"/>
        <v>33.894968518519107</v>
      </c>
      <c r="I8">
        <f t="shared" si="2"/>
        <v>37.834089583333991</v>
      </c>
      <c r="J8">
        <f t="shared" si="3"/>
        <v>8</v>
      </c>
      <c r="K8">
        <f t="shared" si="4"/>
        <v>29</v>
      </c>
      <c r="L8" s="3">
        <f t="shared" si="1"/>
        <v>20.27972027972028</v>
      </c>
    </row>
    <row r="9" spans="1:12" x14ac:dyDescent="0.3">
      <c r="A9" s="1">
        <v>7</v>
      </c>
      <c r="B9" s="2">
        <v>40391</v>
      </c>
      <c r="C9">
        <v>20.21</v>
      </c>
      <c r="H9">
        <f t="shared" si="0"/>
        <v>29.955847453704219</v>
      </c>
      <c r="I9">
        <f t="shared" si="2"/>
        <v>33.894968518519107</v>
      </c>
      <c r="J9">
        <f t="shared" si="3"/>
        <v>13</v>
      </c>
      <c r="K9">
        <f t="shared" si="4"/>
        <v>42</v>
      </c>
      <c r="L9" s="3">
        <f t="shared" si="1"/>
        <v>29.37062937062937</v>
      </c>
    </row>
    <row r="10" spans="1:12" x14ac:dyDescent="0.3">
      <c r="A10" s="1">
        <v>8</v>
      </c>
      <c r="B10" s="2">
        <v>40422</v>
      </c>
      <c r="C10">
        <v>25.13</v>
      </c>
      <c r="H10">
        <f t="shared" si="0"/>
        <v>26.016726388889332</v>
      </c>
      <c r="I10">
        <f t="shared" si="2"/>
        <v>29.955847453704219</v>
      </c>
      <c r="J10">
        <f t="shared" si="3"/>
        <v>12</v>
      </c>
      <c r="K10">
        <f t="shared" si="4"/>
        <v>54</v>
      </c>
      <c r="L10" s="3">
        <f t="shared" si="1"/>
        <v>37.76223776223776</v>
      </c>
    </row>
    <row r="11" spans="1:12" x14ac:dyDescent="0.3">
      <c r="A11" s="1">
        <v>9</v>
      </c>
      <c r="B11" s="2">
        <v>40452</v>
      </c>
      <c r="C11">
        <v>23.19</v>
      </c>
      <c r="H11">
        <f t="shared" si="0"/>
        <v>22.077605324074444</v>
      </c>
      <c r="I11">
        <f t="shared" si="2"/>
        <v>26.016726388889332</v>
      </c>
      <c r="J11">
        <f t="shared" si="3"/>
        <v>17</v>
      </c>
      <c r="K11">
        <f t="shared" si="4"/>
        <v>71</v>
      </c>
      <c r="L11" s="3">
        <f t="shared" si="1"/>
        <v>49.650349650349654</v>
      </c>
    </row>
    <row r="12" spans="1:12" x14ac:dyDescent="0.3">
      <c r="A12" s="1">
        <v>10</v>
      </c>
      <c r="B12" s="2">
        <v>40483</v>
      </c>
      <c r="C12">
        <v>55.14</v>
      </c>
      <c r="H12">
        <f t="shared" si="0"/>
        <v>18.138484259259556</v>
      </c>
      <c r="I12">
        <f t="shared" si="2"/>
        <v>22.077605324074444</v>
      </c>
      <c r="J12">
        <f t="shared" si="3"/>
        <v>12</v>
      </c>
      <c r="K12">
        <f t="shared" si="4"/>
        <v>83</v>
      </c>
      <c r="L12" s="3">
        <f t="shared" si="1"/>
        <v>58.04195804195804</v>
      </c>
    </row>
    <row r="13" spans="1:12" x14ac:dyDescent="0.3">
      <c r="A13" s="1">
        <v>11</v>
      </c>
      <c r="B13" s="2">
        <v>40513</v>
      </c>
      <c r="C13">
        <v>50.6</v>
      </c>
      <c r="H13">
        <f t="shared" si="0"/>
        <v>14.19936319444467</v>
      </c>
      <c r="I13">
        <f t="shared" si="2"/>
        <v>18.138484259259556</v>
      </c>
      <c r="J13">
        <f t="shared" si="3"/>
        <v>19</v>
      </c>
      <c r="K13">
        <f t="shared" si="4"/>
        <v>102</v>
      </c>
      <c r="L13" s="3">
        <f t="shared" si="1"/>
        <v>71.328671328671334</v>
      </c>
    </row>
    <row r="14" spans="1:12" x14ac:dyDescent="0.3">
      <c r="A14" s="1">
        <v>12</v>
      </c>
      <c r="B14" s="2">
        <v>40544</v>
      </c>
      <c r="C14">
        <v>27.04</v>
      </c>
      <c r="H14">
        <f t="shared" si="0"/>
        <v>10.260242129629784</v>
      </c>
      <c r="I14">
        <f t="shared" si="2"/>
        <v>14.19936319444467</v>
      </c>
      <c r="J14">
        <f t="shared" si="3"/>
        <v>22</v>
      </c>
      <c r="K14">
        <f t="shared" si="4"/>
        <v>124</v>
      </c>
      <c r="L14" s="3">
        <f t="shared" si="1"/>
        <v>86.713286713286706</v>
      </c>
    </row>
    <row r="15" spans="1:12" x14ac:dyDescent="0.3">
      <c r="A15" s="1">
        <v>13</v>
      </c>
      <c r="B15" s="2">
        <v>40575</v>
      </c>
      <c r="C15">
        <v>24.67</v>
      </c>
      <c r="H15">
        <f>I15-$G$6</f>
        <v>6.3211210648148981</v>
      </c>
      <c r="I15">
        <f t="shared" si="2"/>
        <v>10.260242129629784</v>
      </c>
      <c r="J15">
        <f t="shared" si="3"/>
        <v>13</v>
      </c>
      <c r="K15">
        <f t="shared" si="4"/>
        <v>137</v>
      </c>
      <c r="L15" s="3">
        <f t="shared" si="1"/>
        <v>95.8041958041958</v>
      </c>
    </row>
    <row r="16" spans="1:12" x14ac:dyDescent="0.3">
      <c r="A16" s="1">
        <v>14</v>
      </c>
      <c r="B16" s="2">
        <v>40603</v>
      </c>
      <c r="C16">
        <v>17.86</v>
      </c>
      <c r="H16">
        <f t="shared" si="0"/>
        <v>2.3820000000000117</v>
      </c>
      <c r="I16">
        <f t="shared" si="2"/>
        <v>6.3211210648148981</v>
      </c>
      <c r="J16">
        <f t="shared" si="3"/>
        <v>5</v>
      </c>
      <c r="K16">
        <f t="shared" si="4"/>
        <v>142</v>
      </c>
      <c r="L16" s="3">
        <f t="shared" si="1"/>
        <v>99.300699300699307</v>
      </c>
    </row>
    <row r="17" spans="1:3" x14ac:dyDescent="0.3">
      <c r="A17" s="1">
        <v>15</v>
      </c>
      <c r="B17" s="2">
        <v>40634</v>
      </c>
      <c r="C17">
        <v>48.25</v>
      </c>
    </row>
    <row r="18" spans="1:3" x14ac:dyDescent="0.3">
      <c r="A18" s="1">
        <v>16</v>
      </c>
      <c r="B18" s="2">
        <v>40664</v>
      </c>
      <c r="C18">
        <v>27.41</v>
      </c>
    </row>
    <row r="19" spans="1:3" x14ac:dyDescent="0.3">
      <c r="A19" s="1">
        <v>17</v>
      </c>
      <c r="B19" s="2">
        <v>40695</v>
      </c>
      <c r="C19">
        <v>15.4</v>
      </c>
    </row>
    <row r="20" spans="1:3" x14ac:dyDescent="0.3">
      <c r="A20" s="1">
        <v>18</v>
      </c>
      <c r="B20" s="2">
        <v>40725</v>
      </c>
      <c r="C20">
        <v>12.71</v>
      </c>
    </row>
    <row r="21" spans="1:3" x14ac:dyDescent="0.3">
      <c r="A21" s="1">
        <v>19</v>
      </c>
      <c r="B21" s="2">
        <v>40756</v>
      </c>
      <c r="C21">
        <v>12.92</v>
      </c>
    </row>
    <row r="22" spans="1:3" x14ac:dyDescent="0.3">
      <c r="A22" s="1">
        <v>20</v>
      </c>
      <c r="B22" s="2">
        <v>40787</v>
      </c>
      <c r="C22">
        <v>14.71</v>
      </c>
    </row>
    <row r="23" spans="1:3" x14ac:dyDescent="0.3">
      <c r="A23" s="1">
        <v>21</v>
      </c>
      <c r="B23" s="2">
        <v>40817</v>
      </c>
      <c r="C23">
        <v>27.93</v>
      </c>
    </row>
    <row r="24" spans="1:3" x14ac:dyDescent="0.3">
      <c r="A24" s="1">
        <v>22</v>
      </c>
      <c r="B24" s="2">
        <v>40848</v>
      </c>
      <c r="C24">
        <v>31.65</v>
      </c>
    </row>
    <row r="25" spans="1:3" x14ac:dyDescent="0.3">
      <c r="A25" s="1">
        <v>23</v>
      </c>
      <c r="B25" s="2">
        <v>40878</v>
      </c>
      <c r="C25">
        <v>38.869999999999997</v>
      </c>
    </row>
    <row r="26" spans="1:3" x14ac:dyDescent="0.3">
      <c r="A26" s="1">
        <v>24</v>
      </c>
      <c r="B26" s="2">
        <v>40909</v>
      </c>
      <c r="C26">
        <v>36.65</v>
      </c>
    </row>
    <row r="27" spans="1:3" x14ac:dyDescent="0.3">
      <c r="A27" s="1">
        <v>25</v>
      </c>
      <c r="B27" s="2">
        <v>40940</v>
      </c>
      <c r="C27">
        <v>33.08</v>
      </c>
    </row>
    <row r="28" spans="1:3" x14ac:dyDescent="0.3">
      <c r="A28" s="1">
        <v>26</v>
      </c>
      <c r="B28" s="2">
        <v>40969</v>
      </c>
      <c r="C28">
        <v>24.33</v>
      </c>
    </row>
    <row r="29" spans="1:3" x14ac:dyDescent="0.3">
      <c r="A29" s="1">
        <v>27</v>
      </c>
      <c r="B29" s="2">
        <v>41000</v>
      </c>
      <c r="C29">
        <v>38.090000000000003</v>
      </c>
    </row>
    <row r="30" spans="1:3" x14ac:dyDescent="0.3">
      <c r="A30" s="1">
        <v>28</v>
      </c>
      <c r="B30" s="2">
        <v>41030</v>
      </c>
      <c r="C30">
        <v>36.74</v>
      </c>
    </row>
    <row r="31" spans="1:3" x14ac:dyDescent="0.3">
      <c r="A31" s="1">
        <v>29</v>
      </c>
      <c r="B31" s="2">
        <v>41061</v>
      </c>
      <c r="C31">
        <v>18.09</v>
      </c>
    </row>
    <row r="32" spans="1:3" x14ac:dyDescent="0.3">
      <c r="A32" s="1">
        <v>30</v>
      </c>
      <c r="B32" s="2">
        <v>41091</v>
      </c>
      <c r="C32">
        <v>10.71</v>
      </c>
    </row>
    <row r="33" spans="1:3" x14ac:dyDescent="0.3">
      <c r="A33" s="1">
        <v>31</v>
      </c>
      <c r="B33" s="2">
        <v>41122</v>
      </c>
      <c r="C33">
        <v>3.6749999999999998</v>
      </c>
    </row>
    <row r="34" spans="1:3" x14ac:dyDescent="0.3">
      <c r="A34" s="1">
        <v>32</v>
      </c>
      <c r="B34" s="2">
        <v>41153</v>
      </c>
      <c r="C34">
        <v>2.3820000000000001</v>
      </c>
    </row>
    <row r="35" spans="1:3" x14ac:dyDescent="0.3">
      <c r="A35" s="1">
        <v>33</v>
      </c>
      <c r="B35" s="2">
        <v>41183</v>
      </c>
      <c r="C35">
        <v>6.6520000000000001</v>
      </c>
    </row>
    <row r="36" spans="1:3" x14ac:dyDescent="0.3">
      <c r="A36" s="1">
        <v>34</v>
      </c>
      <c r="B36" s="2">
        <v>41214</v>
      </c>
      <c r="C36">
        <v>20.65</v>
      </c>
    </row>
    <row r="37" spans="1:3" x14ac:dyDescent="0.3">
      <c r="A37" s="1">
        <v>35</v>
      </c>
      <c r="B37" s="2">
        <v>41244</v>
      </c>
      <c r="C37">
        <v>18.739999999999998</v>
      </c>
    </row>
    <row r="38" spans="1:3" x14ac:dyDescent="0.3">
      <c r="A38" s="1">
        <v>36</v>
      </c>
      <c r="B38" s="2">
        <v>41275</v>
      </c>
      <c r="C38">
        <v>11.05</v>
      </c>
    </row>
    <row r="39" spans="1:3" x14ac:dyDescent="0.3">
      <c r="A39" s="1">
        <v>37</v>
      </c>
      <c r="B39" s="2">
        <v>41306</v>
      </c>
      <c r="C39">
        <v>18</v>
      </c>
    </row>
    <row r="40" spans="1:3" x14ac:dyDescent="0.3">
      <c r="A40" s="1">
        <v>38</v>
      </c>
      <c r="B40" s="2">
        <v>41334</v>
      </c>
      <c r="C40">
        <v>30.73</v>
      </c>
    </row>
    <row r="41" spans="1:3" x14ac:dyDescent="0.3">
      <c r="A41" s="1">
        <v>39</v>
      </c>
      <c r="B41" s="2">
        <v>41365</v>
      </c>
      <c r="C41">
        <v>27.38</v>
      </c>
    </row>
    <row r="42" spans="1:3" x14ac:dyDescent="0.3">
      <c r="A42" s="1">
        <v>40</v>
      </c>
      <c r="B42" s="2">
        <v>41395</v>
      </c>
      <c r="C42">
        <v>46.09</v>
      </c>
    </row>
    <row r="43" spans="1:3" x14ac:dyDescent="0.3">
      <c r="A43" s="1">
        <v>41</v>
      </c>
      <c r="B43" s="2">
        <v>41426</v>
      </c>
      <c r="C43">
        <v>22.17</v>
      </c>
    </row>
    <row r="44" spans="1:3" x14ac:dyDescent="0.3">
      <c r="A44" s="1">
        <v>42</v>
      </c>
      <c r="B44" s="2">
        <v>41456</v>
      </c>
      <c r="C44">
        <v>10.89</v>
      </c>
    </row>
    <row r="45" spans="1:3" x14ac:dyDescent="0.3">
      <c r="A45" s="1">
        <v>43</v>
      </c>
      <c r="B45" s="2">
        <v>41487</v>
      </c>
      <c r="C45">
        <v>11.23</v>
      </c>
    </row>
    <row r="46" spans="1:3" x14ac:dyDescent="0.3">
      <c r="A46" s="1">
        <v>44</v>
      </c>
      <c r="B46" s="2">
        <v>41518</v>
      </c>
      <c r="C46">
        <v>11.99</v>
      </c>
    </row>
    <row r="47" spans="1:3" x14ac:dyDescent="0.3">
      <c r="A47" s="1">
        <v>45</v>
      </c>
      <c r="B47" s="2">
        <v>41548</v>
      </c>
      <c r="C47">
        <v>19.27</v>
      </c>
    </row>
    <row r="48" spans="1:3" x14ac:dyDescent="0.3">
      <c r="A48" s="1">
        <v>46</v>
      </c>
      <c r="B48" s="2">
        <v>41579</v>
      </c>
      <c r="C48">
        <v>27.89</v>
      </c>
    </row>
    <row r="49" spans="1:3" x14ac:dyDescent="0.3">
      <c r="A49" s="1">
        <v>47</v>
      </c>
      <c r="B49" s="2">
        <v>41609</v>
      </c>
      <c r="C49">
        <v>30.9</v>
      </c>
    </row>
    <row r="50" spans="1:3" x14ac:dyDescent="0.3">
      <c r="A50" s="1">
        <v>48</v>
      </c>
      <c r="B50" s="2">
        <v>41640</v>
      </c>
      <c r="C50">
        <v>21.65</v>
      </c>
    </row>
    <row r="51" spans="1:3" x14ac:dyDescent="0.3">
      <c r="A51" s="1">
        <v>49</v>
      </c>
      <c r="B51" s="2">
        <v>41671</v>
      </c>
      <c r="C51">
        <v>15.38</v>
      </c>
    </row>
    <row r="52" spans="1:3" x14ac:dyDescent="0.3">
      <c r="A52" s="1">
        <v>50</v>
      </c>
      <c r="B52" s="2">
        <v>41699</v>
      </c>
      <c r="C52">
        <v>22.87</v>
      </c>
    </row>
    <row r="53" spans="1:3" x14ac:dyDescent="0.3">
      <c r="A53" s="1">
        <v>51</v>
      </c>
      <c r="B53" s="2">
        <v>41730</v>
      </c>
      <c r="C53">
        <v>24.14</v>
      </c>
    </row>
    <row r="54" spans="1:3" x14ac:dyDescent="0.3">
      <c r="A54" s="1">
        <v>52</v>
      </c>
      <c r="B54" s="2">
        <v>41760</v>
      </c>
      <c r="C54">
        <v>45.29</v>
      </c>
    </row>
    <row r="55" spans="1:3" x14ac:dyDescent="0.3">
      <c r="A55" s="1">
        <v>53</v>
      </c>
      <c r="B55" s="2">
        <v>41791</v>
      </c>
      <c r="C55">
        <v>24.28</v>
      </c>
    </row>
    <row r="56" spans="1:3" x14ac:dyDescent="0.3">
      <c r="A56" s="1">
        <v>54</v>
      </c>
      <c r="B56" s="2">
        <v>41821</v>
      </c>
      <c r="C56">
        <v>12.42</v>
      </c>
    </row>
    <row r="57" spans="1:3" x14ac:dyDescent="0.3">
      <c r="A57" s="1">
        <v>55</v>
      </c>
      <c r="B57" s="2">
        <v>41852</v>
      </c>
      <c r="C57">
        <v>6.7830000000000004</v>
      </c>
    </row>
    <row r="58" spans="1:3" x14ac:dyDescent="0.3">
      <c r="A58" s="1">
        <v>56</v>
      </c>
      <c r="B58" s="2">
        <v>41883</v>
      </c>
      <c r="C58">
        <v>4.5439999999999996</v>
      </c>
    </row>
    <row r="59" spans="1:3" x14ac:dyDescent="0.3">
      <c r="A59" s="1">
        <v>57</v>
      </c>
      <c r="B59" s="2">
        <v>41913</v>
      </c>
      <c r="C59">
        <v>20.54</v>
      </c>
    </row>
    <row r="60" spans="1:3" x14ac:dyDescent="0.3">
      <c r="A60" s="1">
        <v>58</v>
      </c>
      <c r="B60" s="2">
        <v>41944</v>
      </c>
      <c r="C60">
        <v>28.58</v>
      </c>
    </row>
    <row r="61" spans="1:3" x14ac:dyDescent="0.3">
      <c r="A61" s="1">
        <v>59</v>
      </c>
      <c r="B61" s="2">
        <v>41974</v>
      </c>
      <c r="C61">
        <v>18.170000000000002</v>
      </c>
    </row>
    <row r="62" spans="1:3" x14ac:dyDescent="0.3">
      <c r="A62" s="1">
        <v>60</v>
      </c>
      <c r="B62" s="2">
        <v>42005</v>
      </c>
      <c r="C62">
        <v>13.94</v>
      </c>
    </row>
    <row r="63" spans="1:3" x14ac:dyDescent="0.3">
      <c r="A63" s="1">
        <v>61</v>
      </c>
      <c r="B63" s="2">
        <v>42036</v>
      </c>
      <c r="C63">
        <v>12.39</v>
      </c>
    </row>
    <row r="64" spans="1:3" x14ac:dyDescent="0.3">
      <c r="A64" s="1">
        <v>62</v>
      </c>
      <c r="B64" s="2">
        <v>42064</v>
      </c>
      <c r="C64">
        <v>14.21</v>
      </c>
    </row>
    <row r="65" spans="1:3" x14ac:dyDescent="0.3">
      <c r="A65" s="1">
        <v>63</v>
      </c>
      <c r="B65" s="2">
        <v>42095</v>
      </c>
      <c r="C65">
        <v>25.74</v>
      </c>
    </row>
    <row r="66" spans="1:3" x14ac:dyDescent="0.3">
      <c r="A66" s="1">
        <v>64</v>
      </c>
      <c r="B66" s="2">
        <v>42125</v>
      </c>
      <c r="C66">
        <v>15.62</v>
      </c>
    </row>
    <row r="67" spans="1:3" x14ac:dyDescent="0.3">
      <c r="A67" s="1">
        <v>65</v>
      </c>
      <c r="B67" s="2">
        <v>42156</v>
      </c>
      <c r="C67">
        <v>12.55</v>
      </c>
    </row>
    <row r="68" spans="1:3" x14ac:dyDescent="0.3">
      <c r="A68" s="1">
        <v>66</v>
      </c>
      <c r="B68" s="2">
        <v>42186</v>
      </c>
      <c r="C68">
        <v>7.6139999999999999</v>
      </c>
    </row>
    <row r="69" spans="1:3" x14ac:dyDescent="0.3">
      <c r="A69" s="1">
        <v>67</v>
      </c>
      <c r="B69" s="2">
        <v>42217</v>
      </c>
      <c r="C69">
        <v>2.5310000000000001</v>
      </c>
    </row>
    <row r="70" spans="1:3" x14ac:dyDescent="0.3">
      <c r="A70" s="1">
        <v>68</v>
      </c>
      <c r="B70" s="2">
        <v>42278</v>
      </c>
      <c r="C70">
        <v>16.329999999999998</v>
      </c>
    </row>
    <row r="71" spans="1:3" x14ac:dyDescent="0.3">
      <c r="A71" s="1">
        <v>69</v>
      </c>
      <c r="B71" s="2">
        <v>42309</v>
      </c>
      <c r="C71">
        <v>31.95</v>
      </c>
    </row>
    <row r="72" spans="1:3" x14ac:dyDescent="0.3">
      <c r="A72" s="1">
        <v>70</v>
      </c>
      <c r="B72" s="2">
        <v>42339</v>
      </c>
      <c r="C72">
        <v>15.17</v>
      </c>
    </row>
    <row r="73" spans="1:3" x14ac:dyDescent="0.3">
      <c r="A73" s="1">
        <v>71</v>
      </c>
      <c r="B73" s="2">
        <v>42370</v>
      </c>
      <c r="C73">
        <v>8.6181391129032807</v>
      </c>
    </row>
    <row r="74" spans="1:3" x14ac:dyDescent="0.3">
      <c r="A74" s="1">
        <v>72</v>
      </c>
      <c r="B74" s="2">
        <v>42401</v>
      </c>
      <c r="C74">
        <v>9.4020258620689798</v>
      </c>
    </row>
    <row r="75" spans="1:3" x14ac:dyDescent="0.3">
      <c r="A75" s="1">
        <v>73</v>
      </c>
      <c r="B75" s="2">
        <v>42430</v>
      </c>
      <c r="C75">
        <v>15.033164650537399</v>
      </c>
    </row>
    <row r="76" spans="1:3" x14ac:dyDescent="0.3">
      <c r="A76" s="1">
        <v>74</v>
      </c>
      <c r="B76" s="2">
        <v>42461</v>
      </c>
      <c r="C76">
        <v>28.138012499997799</v>
      </c>
    </row>
    <row r="77" spans="1:3" x14ac:dyDescent="0.3">
      <c r="A77" s="1">
        <v>75</v>
      </c>
      <c r="B77" s="2">
        <v>42491</v>
      </c>
      <c r="C77">
        <v>42.691143055555997</v>
      </c>
    </row>
    <row r="78" spans="1:3" x14ac:dyDescent="0.3">
      <c r="A78" s="1">
        <v>76</v>
      </c>
      <c r="B78" s="2">
        <v>42522</v>
      </c>
      <c r="C78">
        <v>24.4032041666669</v>
      </c>
    </row>
    <row r="79" spans="1:3" x14ac:dyDescent="0.3">
      <c r="A79" s="1">
        <v>77</v>
      </c>
      <c r="B79" s="2">
        <v>42552</v>
      </c>
      <c r="C79">
        <v>14.6576727150539</v>
      </c>
    </row>
    <row r="80" spans="1:3" x14ac:dyDescent="0.3">
      <c r="A80" s="1">
        <v>78</v>
      </c>
      <c r="B80" s="2">
        <v>42583</v>
      </c>
      <c r="C80">
        <v>8.4207923387091004</v>
      </c>
    </row>
    <row r="81" spans="1:3" x14ac:dyDescent="0.3">
      <c r="A81" s="1">
        <v>79</v>
      </c>
      <c r="B81" s="2">
        <v>42614</v>
      </c>
      <c r="C81">
        <v>10.176889583333301</v>
      </c>
    </row>
    <row r="82" spans="1:3" x14ac:dyDescent="0.3">
      <c r="A82" s="1">
        <v>80</v>
      </c>
      <c r="B82" s="2">
        <v>42644</v>
      </c>
      <c r="C82">
        <v>25.362233198924301</v>
      </c>
    </row>
    <row r="83" spans="1:3" x14ac:dyDescent="0.3">
      <c r="A83" s="1">
        <v>81</v>
      </c>
      <c r="B83" s="2">
        <v>42675</v>
      </c>
      <c r="C83">
        <v>51.744037499997802</v>
      </c>
    </row>
    <row r="84" spans="1:3" x14ac:dyDescent="0.3">
      <c r="A84" s="1">
        <v>82</v>
      </c>
      <c r="B84" s="2">
        <v>42705</v>
      </c>
      <c r="C84">
        <v>55.887950268822699</v>
      </c>
    </row>
    <row r="85" spans="1:3" x14ac:dyDescent="0.3">
      <c r="A85" s="1">
        <v>83</v>
      </c>
      <c r="B85" s="2">
        <v>42736</v>
      </c>
      <c r="C85">
        <v>36.574592741935099</v>
      </c>
    </row>
    <row r="86" spans="1:3" x14ac:dyDescent="0.3">
      <c r="A86" s="1">
        <v>84</v>
      </c>
      <c r="B86" s="2">
        <v>42767</v>
      </c>
      <c r="C86">
        <v>12.399158482143299</v>
      </c>
    </row>
    <row r="87" spans="1:3" x14ac:dyDescent="0.3">
      <c r="A87" s="1">
        <v>85</v>
      </c>
      <c r="B87" s="2">
        <v>42795</v>
      </c>
      <c r="C87">
        <v>23.471354838707601</v>
      </c>
    </row>
    <row r="88" spans="1:3" x14ac:dyDescent="0.3">
      <c r="A88" s="1">
        <v>86</v>
      </c>
      <c r="B88" s="2">
        <v>42826</v>
      </c>
      <c r="C88">
        <v>40.946135763889799</v>
      </c>
    </row>
    <row r="89" spans="1:3" x14ac:dyDescent="0.3">
      <c r="A89" s="1">
        <v>87</v>
      </c>
      <c r="B89" s="2">
        <v>42856</v>
      </c>
      <c r="C89">
        <v>44.423391129032801</v>
      </c>
    </row>
    <row r="90" spans="1:3" x14ac:dyDescent="0.3">
      <c r="A90" s="1">
        <v>88</v>
      </c>
      <c r="B90" s="2">
        <v>42887</v>
      </c>
      <c r="C90">
        <v>32.884298611111298</v>
      </c>
    </row>
    <row r="91" spans="1:3" x14ac:dyDescent="0.3">
      <c r="A91" s="1">
        <v>89</v>
      </c>
      <c r="B91" s="2">
        <v>42917</v>
      </c>
      <c r="C91">
        <v>16.047493279570201</v>
      </c>
    </row>
    <row r="92" spans="1:3" x14ac:dyDescent="0.3">
      <c r="A92" s="1">
        <v>90</v>
      </c>
      <c r="B92" s="2">
        <v>42948</v>
      </c>
      <c r="C92">
        <v>8.2157002688172103</v>
      </c>
    </row>
    <row r="93" spans="1:3" x14ac:dyDescent="0.3">
      <c r="A93" s="1">
        <v>91</v>
      </c>
      <c r="B93" s="2">
        <v>42979</v>
      </c>
      <c r="C93">
        <v>11.213579861110899</v>
      </c>
    </row>
    <row r="94" spans="1:3" x14ac:dyDescent="0.3">
      <c r="A94" s="1">
        <v>92</v>
      </c>
      <c r="B94" s="2">
        <v>43009</v>
      </c>
      <c r="C94">
        <v>23.897946908602201</v>
      </c>
    </row>
    <row r="95" spans="1:3" x14ac:dyDescent="0.3">
      <c r="A95" s="1">
        <v>93</v>
      </c>
      <c r="B95" s="2">
        <v>43040</v>
      </c>
      <c r="C95">
        <v>33.782690277778002</v>
      </c>
    </row>
    <row r="96" spans="1:3" x14ac:dyDescent="0.3">
      <c r="A96" s="1">
        <v>94</v>
      </c>
      <c r="B96" s="2">
        <v>43070</v>
      </c>
      <c r="C96">
        <v>31.072037634408701</v>
      </c>
    </row>
    <row r="97" spans="1:3" x14ac:dyDescent="0.3">
      <c r="A97" s="1">
        <v>95</v>
      </c>
      <c r="B97" s="2">
        <v>43101</v>
      </c>
      <c r="C97">
        <v>30.135529569892999</v>
      </c>
    </row>
    <row r="98" spans="1:3" x14ac:dyDescent="0.3">
      <c r="A98" s="1">
        <v>96</v>
      </c>
      <c r="B98" s="2">
        <v>43132</v>
      </c>
      <c r="C98">
        <v>18.734587053571499</v>
      </c>
    </row>
    <row r="99" spans="1:3" x14ac:dyDescent="0.3">
      <c r="A99" s="1">
        <v>97</v>
      </c>
      <c r="B99" s="2">
        <v>43160</v>
      </c>
      <c r="C99">
        <v>12.2298971774183</v>
      </c>
    </row>
    <row r="100" spans="1:3" x14ac:dyDescent="0.3">
      <c r="A100" s="1">
        <v>98</v>
      </c>
      <c r="B100" s="2">
        <v>43191</v>
      </c>
      <c r="C100">
        <v>22.5508833333326</v>
      </c>
    </row>
    <row r="101" spans="1:3" x14ac:dyDescent="0.3">
      <c r="A101" s="1">
        <v>99</v>
      </c>
      <c r="B101" s="2">
        <v>43221</v>
      </c>
      <c r="C101">
        <v>41.5972083333318</v>
      </c>
    </row>
    <row r="102" spans="1:3" x14ac:dyDescent="0.3">
      <c r="A102" s="1">
        <v>100</v>
      </c>
      <c r="B102" s="2">
        <v>43252</v>
      </c>
      <c r="C102">
        <v>32.0392166666687</v>
      </c>
    </row>
    <row r="103" spans="1:3" x14ac:dyDescent="0.3">
      <c r="A103" s="1">
        <v>101</v>
      </c>
      <c r="B103" s="2">
        <v>43282</v>
      </c>
      <c r="C103">
        <v>12.149985887095999</v>
      </c>
    </row>
    <row r="104" spans="1:3" x14ac:dyDescent="0.3">
      <c r="A104" s="1">
        <v>102</v>
      </c>
      <c r="B104" s="2">
        <v>43313</v>
      </c>
      <c r="C104">
        <v>11.504641801075699</v>
      </c>
    </row>
    <row r="105" spans="1:3" x14ac:dyDescent="0.3">
      <c r="A105" s="1">
        <v>103</v>
      </c>
      <c r="B105" s="2">
        <v>43344</v>
      </c>
      <c r="C105">
        <v>7.3603763888889597</v>
      </c>
    </row>
    <row r="106" spans="1:3" x14ac:dyDescent="0.3">
      <c r="A106" s="1">
        <v>104</v>
      </c>
      <c r="B106" s="2">
        <v>43374</v>
      </c>
      <c r="C106">
        <v>15.5862836021499</v>
      </c>
    </row>
    <row r="107" spans="1:3" x14ac:dyDescent="0.3">
      <c r="A107" s="1">
        <v>105</v>
      </c>
      <c r="B107" s="2">
        <v>43405</v>
      </c>
      <c r="C107">
        <v>33.082643749999598</v>
      </c>
    </row>
    <row r="108" spans="1:3" x14ac:dyDescent="0.3">
      <c r="A108" s="1">
        <v>106</v>
      </c>
      <c r="B108" s="2">
        <v>43435</v>
      </c>
      <c r="C108">
        <v>22.809698924731599</v>
      </c>
    </row>
    <row r="109" spans="1:3" x14ac:dyDescent="0.3">
      <c r="A109" s="1">
        <v>107</v>
      </c>
      <c r="B109" s="2">
        <v>43466</v>
      </c>
      <c r="C109">
        <v>9.3676075268817396</v>
      </c>
    </row>
    <row r="110" spans="1:3" x14ac:dyDescent="0.3">
      <c r="A110" s="1">
        <v>108</v>
      </c>
      <c r="B110" s="2">
        <v>43497</v>
      </c>
      <c r="C110">
        <v>14.394479166666001</v>
      </c>
    </row>
    <row r="111" spans="1:3" x14ac:dyDescent="0.3">
      <c r="A111" s="1">
        <v>109</v>
      </c>
      <c r="B111" s="2">
        <v>43525</v>
      </c>
      <c r="C111">
        <v>31.872662634408499</v>
      </c>
    </row>
    <row r="112" spans="1:3" x14ac:dyDescent="0.3">
      <c r="A112" s="1">
        <v>110</v>
      </c>
      <c r="B112" s="2">
        <v>43556</v>
      </c>
      <c r="C112">
        <v>60.749327777779001</v>
      </c>
    </row>
    <row r="113" spans="1:3" x14ac:dyDescent="0.3">
      <c r="A113" s="1">
        <v>111</v>
      </c>
      <c r="B113" s="2">
        <v>43586</v>
      </c>
      <c r="C113">
        <v>42.903328629030298</v>
      </c>
    </row>
    <row r="114" spans="1:3" x14ac:dyDescent="0.3">
      <c r="A114" s="1">
        <v>112</v>
      </c>
      <c r="B114" s="2">
        <v>43617</v>
      </c>
      <c r="C114">
        <v>39.689718750002797</v>
      </c>
    </row>
    <row r="115" spans="1:3" x14ac:dyDescent="0.3">
      <c r="A115" s="1">
        <v>113</v>
      </c>
      <c r="B115" s="2">
        <v>43647</v>
      </c>
      <c r="C115">
        <v>13.909792338709799</v>
      </c>
    </row>
    <row r="116" spans="1:3" x14ac:dyDescent="0.3">
      <c r="A116" s="1">
        <v>114</v>
      </c>
      <c r="B116" s="2">
        <v>43678</v>
      </c>
      <c r="C116">
        <v>6.2862741935485902</v>
      </c>
    </row>
    <row r="117" spans="1:3" x14ac:dyDescent="0.3">
      <c r="A117" s="1">
        <v>115</v>
      </c>
      <c r="B117" s="2">
        <v>43709</v>
      </c>
      <c r="C117">
        <v>5.3487020833330199</v>
      </c>
    </row>
    <row r="118" spans="1:3" x14ac:dyDescent="0.3">
      <c r="A118" s="1">
        <v>116</v>
      </c>
      <c r="B118" s="2">
        <v>43739</v>
      </c>
      <c r="C118">
        <v>14.371731182794999</v>
      </c>
    </row>
    <row r="119" spans="1:3" x14ac:dyDescent="0.3">
      <c r="A119" s="1">
        <v>117</v>
      </c>
      <c r="B119" s="2">
        <v>43770</v>
      </c>
      <c r="C119">
        <v>41.011747916664497</v>
      </c>
    </row>
    <row r="120" spans="1:3" x14ac:dyDescent="0.3">
      <c r="A120" s="1">
        <v>118</v>
      </c>
      <c r="B120" s="2">
        <v>43800</v>
      </c>
      <c r="C120">
        <v>25.061479838709001</v>
      </c>
    </row>
    <row r="121" spans="1:3" x14ac:dyDescent="0.3">
      <c r="A121" s="1">
        <v>119</v>
      </c>
      <c r="B121" s="2">
        <v>43831</v>
      </c>
      <c r="C121">
        <v>12.905361559139999</v>
      </c>
    </row>
    <row r="122" spans="1:3" x14ac:dyDescent="0.3">
      <c r="A122" s="1">
        <v>120</v>
      </c>
      <c r="B122" s="2">
        <v>43862</v>
      </c>
      <c r="C122">
        <v>7.2922298850574601</v>
      </c>
    </row>
    <row r="123" spans="1:3" x14ac:dyDescent="0.3">
      <c r="A123" s="1">
        <v>121</v>
      </c>
      <c r="B123" s="2">
        <v>43891</v>
      </c>
      <c r="C123">
        <v>9.9041317204301702</v>
      </c>
    </row>
    <row r="124" spans="1:3" x14ac:dyDescent="0.3">
      <c r="A124" s="1">
        <v>122</v>
      </c>
      <c r="B124" s="2">
        <v>43922</v>
      </c>
      <c r="C124">
        <v>13.654795833332701</v>
      </c>
    </row>
    <row r="125" spans="1:3" x14ac:dyDescent="0.3">
      <c r="A125" s="1">
        <v>123</v>
      </c>
      <c r="B125" s="2">
        <v>43952</v>
      </c>
      <c r="C125">
        <v>21.088336021505</v>
      </c>
    </row>
    <row r="126" spans="1:3" x14ac:dyDescent="0.3">
      <c r="A126" s="1">
        <v>124</v>
      </c>
      <c r="B126" s="2">
        <v>43983</v>
      </c>
      <c r="C126">
        <v>28.850867361111298</v>
      </c>
    </row>
    <row r="127" spans="1:3" x14ac:dyDescent="0.3">
      <c r="A127" s="1">
        <v>125</v>
      </c>
      <c r="B127" s="2">
        <v>44013</v>
      </c>
      <c r="C127">
        <v>33.9318145161294</v>
      </c>
    </row>
    <row r="128" spans="1:3" x14ac:dyDescent="0.3">
      <c r="A128" s="1">
        <v>126</v>
      </c>
      <c r="B128" s="2">
        <v>44044</v>
      </c>
      <c r="C128">
        <v>15.027018817204199</v>
      </c>
    </row>
    <row r="129" spans="1:3" x14ac:dyDescent="0.3">
      <c r="A129" s="1">
        <v>127</v>
      </c>
      <c r="B129" s="2">
        <v>44075</v>
      </c>
      <c r="C129">
        <v>12.5259486111109</v>
      </c>
    </row>
    <row r="130" spans="1:3" x14ac:dyDescent="0.3">
      <c r="A130" s="1">
        <v>128</v>
      </c>
      <c r="B130" s="2">
        <v>44105</v>
      </c>
      <c r="C130">
        <v>18.160893145161001</v>
      </c>
    </row>
    <row r="131" spans="1:3" x14ac:dyDescent="0.3">
      <c r="A131" s="1">
        <v>129</v>
      </c>
      <c r="B131" s="2">
        <v>44136</v>
      </c>
      <c r="C131">
        <v>26.1322902777768</v>
      </c>
    </row>
    <row r="132" spans="1:3" x14ac:dyDescent="0.3">
      <c r="A132" s="1">
        <v>130</v>
      </c>
      <c r="B132" s="2">
        <v>44166</v>
      </c>
      <c r="C132">
        <v>40.2567782258063</v>
      </c>
    </row>
    <row r="133" spans="1:3" x14ac:dyDescent="0.3">
      <c r="A133" s="1">
        <v>131</v>
      </c>
      <c r="B133" s="2">
        <v>44197</v>
      </c>
      <c r="C133">
        <v>34.9619240591406</v>
      </c>
    </row>
    <row r="134" spans="1:3" x14ac:dyDescent="0.3">
      <c r="A134" s="1">
        <v>132</v>
      </c>
      <c r="B134" s="2">
        <v>44228</v>
      </c>
      <c r="C134">
        <v>17.930084077380801</v>
      </c>
    </row>
    <row r="135" spans="1:3" x14ac:dyDescent="0.3">
      <c r="A135" s="1">
        <v>133</v>
      </c>
      <c r="B135" s="2">
        <v>44256</v>
      </c>
      <c r="C135">
        <v>34.1723077956987</v>
      </c>
    </row>
    <row r="136" spans="1:3" x14ac:dyDescent="0.3">
      <c r="A136" s="1">
        <v>134</v>
      </c>
      <c r="B136" s="2">
        <v>44287</v>
      </c>
      <c r="C136">
        <v>29.1555041666652</v>
      </c>
    </row>
    <row r="137" spans="1:3" x14ac:dyDescent="0.3">
      <c r="A137" s="1">
        <v>135</v>
      </c>
      <c r="B137" s="2">
        <v>44317</v>
      </c>
      <c r="C137">
        <v>42.552100806451598</v>
      </c>
    </row>
    <row r="138" spans="1:3" x14ac:dyDescent="0.3">
      <c r="A138" s="1">
        <v>136</v>
      </c>
      <c r="B138" s="2">
        <v>44348</v>
      </c>
      <c r="C138">
        <v>61.468815972223297</v>
      </c>
    </row>
    <row r="139" spans="1:3" x14ac:dyDescent="0.3">
      <c r="A139" s="1">
        <v>137</v>
      </c>
      <c r="B139" s="2">
        <v>44378</v>
      </c>
      <c r="C139">
        <v>17.332699596774301</v>
      </c>
    </row>
    <row r="140" spans="1:3" x14ac:dyDescent="0.3">
      <c r="A140" s="1">
        <v>138</v>
      </c>
      <c r="B140" s="2">
        <v>44409</v>
      </c>
      <c r="C140">
        <v>20.3298219086019</v>
      </c>
    </row>
    <row r="141" spans="1:3" x14ac:dyDescent="0.3">
      <c r="A141" s="1">
        <v>139</v>
      </c>
      <c r="B141" s="2">
        <v>44440</v>
      </c>
      <c r="C141">
        <v>21.155309722221599</v>
      </c>
    </row>
    <row r="142" spans="1:3" x14ac:dyDescent="0.3">
      <c r="A142" s="1">
        <v>140</v>
      </c>
      <c r="B142" s="2">
        <v>44470</v>
      </c>
      <c r="C142">
        <v>31.998426075268402</v>
      </c>
    </row>
    <row r="143" spans="1:3" x14ac:dyDescent="0.3">
      <c r="A143" s="1">
        <v>141</v>
      </c>
      <c r="B143" s="2">
        <v>44501</v>
      </c>
      <c r="C143">
        <v>41.603004166665997</v>
      </c>
    </row>
    <row r="144" spans="1:3" x14ac:dyDescent="0.3">
      <c r="A144" s="1">
        <v>142</v>
      </c>
      <c r="B144" s="2">
        <v>44531</v>
      </c>
      <c r="C144">
        <v>35.308175307219599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mateo</cp:lastModifiedBy>
  <dcterms:created xsi:type="dcterms:W3CDTF">2022-11-23T04:48:41Z</dcterms:created>
  <dcterms:modified xsi:type="dcterms:W3CDTF">2022-11-23T06:56:54Z</dcterms:modified>
</cp:coreProperties>
</file>