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6f98336ce5edb5/Documentos/Trabajo Ichthion/Documentos Pasantias/24421_PPP/ITINERARIO/"/>
    </mc:Choice>
  </mc:AlternateContent>
  <xr:revisionPtr revIDLastSave="700" documentId="8_{D73B1CBD-5DA7-4C58-9D7C-EA115641B56A}" xr6:coauthVersionLast="47" xr6:coauthVersionMax="47" xr10:uidLastSave="{0B8A7D52-F1CF-4821-8AFD-0DF6D6A4836C}"/>
  <bookViews>
    <workbookView xWindow="-120" yWindow="-120" windowWidth="29040" windowHeight="15720" activeTab="1" xr2:uid="{6E57DCB6-2645-4C44-BA25-F907BD27D6D1}"/>
  </bookViews>
  <sheets>
    <sheet name="ACTIVIDADES" sheetId="1" r:id="rId1"/>
    <sheet name="HOR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0" i="1" l="1"/>
  <c r="J128" i="1"/>
  <c r="J126" i="1"/>
  <c r="J125" i="1"/>
  <c r="J123" i="1"/>
  <c r="J121" i="1"/>
  <c r="J119" i="1"/>
  <c r="J117" i="1"/>
  <c r="J115" i="1"/>
  <c r="J113" i="1"/>
  <c r="J111" i="1"/>
  <c r="J109" i="1"/>
  <c r="J107" i="1"/>
  <c r="J105" i="1"/>
  <c r="J103" i="1"/>
  <c r="J101" i="1"/>
  <c r="J99" i="1"/>
  <c r="J97" i="1"/>
  <c r="J95" i="1"/>
  <c r="J93" i="1"/>
  <c r="J90" i="1"/>
  <c r="J88" i="1"/>
  <c r="J86" i="1"/>
  <c r="J84" i="1"/>
  <c r="J81" i="1"/>
  <c r="J72" i="1"/>
  <c r="J74" i="1"/>
  <c r="J76" i="1"/>
  <c r="J78" i="1"/>
  <c r="J58" i="1"/>
  <c r="J62" i="1"/>
  <c r="J52" i="1"/>
  <c r="J64" i="1"/>
  <c r="J66" i="1"/>
  <c r="J68" i="1"/>
  <c r="J70" i="1"/>
  <c r="J56" i="1"/>
  <c r="J22" i="1"/>
  <c r="J25" i="1"/>
  <c r="J27" i="1"/>
  <c r="J32" i="1"/>
  <c r="J34" i="1"/>
  <c r="J35" i="1"/>
  <c r="J37" i="1"/>
  <c r="J39" i="1"/>
  <c r="J59" i="1"/>
  <c r="J54" i="1"/>
  <c r="J48" i="1"/>
  <c r="J45" i="1"/>
  <c r="J44" i="1"/>
  <c r="J42" i="1"/>
  <c r="J19" i="1"/>
  <c r="J10" i="1"/>
  <c r="J14" i="1"/>
  <c r="J17" i="1"/>
  <c r="J12" i="1"/>
  <c r="J139" i="1" l="1"/>
</calcChain>
</file>

<file path=xl/sharedStrings.xml><?xml version="1.0" encoding="utf-8"?>
<sst xmlns="http://schemas.openxmlformats.org/spreadsheetml/2006/main" count="241" uniqueCount="216">
  <si>
    <t>Fecha de inicio</t>
  </si>
  <si>
    <t>Fecha final</t>
  </si>
  <si>
    <t>Actividad Diaria</t>
  </si>
  <si>
    <t>Fecha</t>
  </si>
  <si>
    <t xml:space="preserve">Hora inicial </t>
  </si>
  <si>
    <t>Hora final</t>
  </si>
  <si>
    <t>Horas / actividad</t>
  </si>
  <si>
    <t>Actividades</t>
  </si>
  <si>
    <t>Horas diarias</t>
  </si>
  <si>
    <t>Actividad semanal</t>
  </si>
  <si>
    <t>Inducción institucional, comprensión del entorno de trabajo y presentación general del sistema de clasificación de residuos por IA</t>
  </si>
  <si>
    <t>Análisis de los resultados del modelo de IA: clasificación en superclases, clases y subclases con base en la matriz de confusión y porcentajes de acierto</t>
  </si>
  <si>
    <t>Validación de clases y subclases con el director técnico, con ajustes estructurales para asegurar consistencia semántica en la visualización futura</t>
  </si>
  <si>
    <t>Diseño de la primera propuesta de interfaces y navegación del dashboard en Figma, incluyendo presentación inicial al tutor empresarial</t>
  </si>
  <si>
    <t>Revisión, rediseño y presentación de una segunda propuesta en Figma, incorporando retroalimentación y logrando una versión final con mínimos ajustes pendientes</t>
  </si>
  <si>
    <t>Desarrollo de funciones para la generación de gráficos estadísticos usando Python (matplotlib, seaborn, etc.) y pruebas iniciales de integración con el diseño</t>
  </si>
  <si>
    <t>Integración preliminar de los gráficos con la propuesta de diseño y validación técnica del prototipo interactivo del dashboard</t>
  </si>
  <si>
    <t>Configuración del entorno de desarrollo (Docker, Xming/XLaunch) y definición de la arquitectura del proyecto (estructuras de carpetas, dependencias, etc.)</t>
  </si>
  <si>
    <t>Resolución de errores del entorno, validación de configuración y planificación técnica para la implementación con base en los requerimientos definidos. Desarrollo inicial de interfaces funcionales del dashboard usando Python y Tkinter</t>
  </si>
  <si>
    <t>Interfaces funcionales del dashboard usando Python y Tkinter; inicio de pruebas y ajustes de navegación.</t>
  </si>
  <si>
    <t>Implementación progresiva de funciones estadísticas integradas a las vistas diseñadas.</t>
  </si>
  <si>
    <t>Ajustes a las funciones estadísticas integradas a las interfaces, adaptaciones y refactorizaciones.</t>
  </si>
  <si>
    <t>Pruebas al dashboard funcional con verificación de componentes para ajustes, adaptaciones y reparacion de errores.</t>
  </si>
  <si>
    <t>Inducción institucional y bienvenida al entorno empresarial</t>
  </si>
  <si>
    <t>Comprensión del sistema de clasificación de residuos por IA</t>
  </si>
  <si>
    <t>Estudio detallado del modelo de clasificación y sus salidas</t>
  </si>
  <si>
    <t>Definición de objetivos específicos del proyecto a desarrollar</t>
  </si>
  <si>
    <t>Planificación inicial y primeros documentos de trabajo</t>
  </si>
  <si>
    <t>Exploración del flujo general de entrada de imágenes, procesamiento por el modelo y resultados obtenidos.</t>
  </si>
  <si>
    <t>Lectura de documentos, esquemas y arquitectura del modelo y sus componentes.</t>
  </si>
  <si>
    <t>Visualización de ejemplos de resultados con etiquetas de residuos y niveles de confianza.</t>
  </si>
  <si>
    <t>Desglose de entregables, identificación de fases, tiempos y herramientas necesarias.</t>
  </si>
  <si>
    <t>Consolidación de información clave obtenida sobre el sistema y sus necesidades.</t>
  </si>
  <si>
    <t>Explicación general del proyecto de la IA para clasificación de residuos.</t>
  </si>
  <si>
    <t>Decisiones sobre la estructura y las metas del dashboard.</t>
  </si>
  <si>
    <t>Lluvia de ideas sobre qué clasificaciones serán clave en el dashboard.</t>
  </si>
  <si>
    <t>Exploración de la matriz de confusión y organización de resultados iniciales</t>
  </si>
  <si>
    <t>Descomposición jerárquica en superclases, clases y subclases</t>
  </si>
  <si>
    <t>Revisión cruzada de jerarquía y ajuste de estructura final propuesta</t>
  </si>
  <si>
    <t>FERIADO</t>
  </si>
  <si>
    <t>Estudio de la matriz de confusión generada por el modelo</t>
  </si>
  <si>
    <t>Propuesta inicial de agrupamiento por tipo de material: orgánico, papel, vidrio, etc.</t>
  </si>
  <si>
    <t>Elaboración de una tabla resumen con aciertos y errores por clase y observaciones clave.</t>
  </si>
  <si>
    <t>Propuesta estructural para representar residuos en 3 niveles: superclase → clase → subclase.</t>
  </si>
  <si>
    <t>Detección de residuos que aparecen clasificados en más de una categoría y discusión de solución.</t>
  </si>
  <si>
    <t>Ajuste de nomenclaturas, eliminación de redundancias, unificación de etiquetas y clases similares.</t>
  </si>
  <si>
    <t>Estructuración del documento/resumen para validación futura con el director técnico.</t>
  </si>
  <si>
    <t>No se realizaron actividades</t>
  </si>
  <si>
    <t>N/A</t>
  </si>
  <si>
    <t>Revisión inicial con el director técnico y observaciones clave</t>
  </si>
  <si>
    <t>Ajustes estructurales a la jerarquía de residuos</t>
  </si>
  <si>
    <t>Formalización de la estructura final de clasificación</t>
  </si>
  <si>
    <t>Simulación de visualización y pruebas conceptuales</t>
  </si>
  <si>
    <t>Consolidación y entrega de documento técnico final</t>
  </si>
  <si>
    <t>Se clasificaron los conflictos semánticos encontrados (redundancias, solapamientos, categorías poco representadas).</t>
  </si>
  <si>
    <t>Se reorganizaron clases que compartían características similares o confusas, proponiendo divisiones más claras.</t>
  </si>
  <si>
    <t>Validación semántica para evitar duplicidades y asegurar coherencia entre las categorías.</t>
  </si>
  <si>
    <t>Se elaboraron definiciones claras y breves para cada nivel jerárquico, con ejemplos representativos.</t>
  </si>
  <si>
    <t>Se asignaron códigos de color y abreviaciones para cada superclase con fines de visualización.</t>
  </si>
  <si>
    <t>Simulación de cómo se mostrarían los niveles jerárquicos dentro del dashboard.</t>
  </si>
  <si>
    <t>Organización del contenido en formato presentable para el director técnico, con tablas, diagramas y explicaciones.</t>
  </si>
  <si>
    <t>Exploración de herramientas y lineamientos para el diseño</t>
  </si>
  <si>
    <t>Desarrollo de la propuesta inicial en Figma</t>
  </si>
  <si>
    <t>Afinación visual y coherencia entre pantallas</t>
  </si>
  <si>
    <t>Preparación de presentación y validación con tutor</t>
  </si>
  <si>
    <t>Feriado</t>
  </si>
  <si>
    <t>Revisión de ejemplos de dashboards y buenas prácticas de visualización</t>
  </si>
  <si>
    <t>Se realizó una reunión técnica via zoom para mostrar la estructura planteada y recibir observaciones preliminares.</t>
  </si>
  <si>
    <t>Bocetado en Figma de las secciones principales del dashboard: vista general, estadísticas por categoría, filtros y detalles</t>
  </si>
  <si>
    <t xml:space="preserve">Diseño visual de la pantalla principal del dashboard e implementación de interacciones básicas </t>
  </si>
  <si>
    <t>Ajustes de consistencia visual en la paleta de colores, tipografía y espaciados</t>
  </si>
  <si>
    <t>Diseño de vistas secundarias: detalle por subclase y filtros</t>
  </si>
  <si>
    <t>Se modelaron pantallas para visualizar residuos por categoría</t>
  </si>
  <si>
    <t>Presentación de la propuesta al tutor y retroalimentación con sugerencias de cambios en estructura.</t>
  </si>
  <si>
    <t>Análisis de retroalimentación y ajustes estructurales</t>
  </si>
  <si>
    <t>Rediseño visual e iteración en componentes</t>
  </si>
  <si>
    <t>Optimización del flujo de navegación</t>
  </si>
  <si>
    <t>Presentación oficial y cierre del diseño</t>
  </si>
  <si>
    <t>Se modificaron secciones principales y se reordenó el flujo de navegación general.</t>
  </si>
  <si>
    <t>Cambios en paleta de colores, alineación, espaciado, y tamaño de elementos gráficos.</t>
  </si>
  <si>
    <t>Se trabajó en botones, filtros, íconos y contenedores adaptados a un diseño más intuitivo.</t>
  </si>
  <si>
    <t>Se reorganizaron transiciones entre vistas, animaciones y vínculos de navegación.</t>
  </si>
  <si>
    <t>Se probó la navegabilidad con usuarios internos y se identificaron pequeños ajustes.</t>
  </si>
  <si>
    <t>Preparación de presentación.</t>
  </si>
  <si>
    <t>Documentación visual y técnica de los cambios realizados, se organizaron capturas del antes/después y se realizo una prueba final del prototipo en figma</t>
  </si>
  <si>
    <t>Inicio de implementación de funciones gráficas</t>
  </si>
  <si>
    <t>Construcción de funciones reutilizables</t>
  </si>
  <si>
    <t>Estilización y ajustes de salida visual</t>
  </si>
  <si>
    <t>Pruebas de renderizado</t>
  </si>
  <si>
    <t>Integración preliminar con el diseño en Figma</t>
  </si>
  <si>
    <t>Se crearon funciones parametrizadas que permiten generar diferentes tipos de gráficos con datos personalizados.</t>
  </si>
  <si>
    <t xml:space="preserve">Se identificaron los tipos de gráficos necesarios y se generaron las primeras pruebas visuales con datos ficticios para evaluar estructura y estilo.
</t>
  </si>
  <si>
    <t>Se probaron estilos más estéticos con Seaborn y se evaluaron diferencias frente a matplotlib.</t>
  </si>
  <si>
    <t>Se adaptaron paletas de colores compatibles con el diseño aprobado en Figma.</t>
  </si>
  <si>
    <t>Se establecieron tamaños y márgenes automáticos para garantizar buena visualización en diferentes resoluciones.</t>
  </si>
  <si>
    <t>Revisión de escalas, etiquetas, leyendas y títulos para asegurar comprensión de los datos.</t>
  </si>
  <si>
    <t>Se verificó que las funciones permitan exportar las visualizaciones.</t>
  </si>
  <si>
    <t>Se simuló cómo los gráficos generados se verían dentro de las vistas del dashboard. Propuestas de ajustes en márgenes y ejes para futuras incorporaciónes.</t>
  </si>
  <si>
    <t>Preparación para integración gráfica</t>
  </si>
  <si>
    <t>Integración visual de gráficos en diseño</t>
  </si>
  <si>
    <t>Validación técnica del flujo de datos</t>
  </si>
  <si>
    <t>Consolidación del prototipo visual</t>
  </si>
  <si>
    <t>Preparación de carpetas, estructuras y scripts base para pruebas de incrustación en vistas.</t>
  </si>
  <si>
    <t>Validación de que cada función exporte correctamente los gráficos en los formatos esperados</t>
  </si>
  <si>
    <t>Comparación visual entre los gráficos reales y los elementos de referencia de la maqueta.</t>
  </si>
  <si>
    <t>Ajustes en resolución, márgenes y estilos para mejor coherencia visual. Edición de los gráficos para adaptarlos a la estética del dashboard.</t>
  </si>
  <si>
    <t>Reunion para discutir mejoras para facilitar la conexión con el backend en fases futuras.</t>
  </si>
  <si>
    <t>Prueba de los scripts de carga con conjuntos de datos de prueba para verificar correcto renderizado.</t>
  </si>
  <si>
    <t>Ensamblado visual de todas las secciones con sus respectivas gráficas exportadas para mostrar cómo los gráficos reales lucen en el diseño final.</t>
  </si>
  <si>
    <t>Instalación de herramientas base para el entorno</t>
  </si>
  <si>
    <t>Configuración de Xming/XLaunch y visualización remota</t>
  </si>
  <si>
    <t>Definición de estructura base del proyecto</t>
  </si>
  <si>
    <t>Ajustes técnicos y resolución de errores</t>
  </si>
  <si>
    <t>Consolidación y documentación del entorno</t>
  </si>
  <si>
    <t>Instalación y configuración de Docker Desktop. Se establecieron imágenes base de Python y librerías necesarias para el entorno del dashboard.</t>
  </si>
  <si>
    <t>Se verificó que los scripts locales puedan ejecutarse correctamente dentro del contenedor.</t>
  </si>
  <si>
    <t xml:space="preserve">Pruebas básicas de ejecución de contenedores y montado de volúmenes a aprit de dockerfile propocionado por la empresa. </t>
  </si>
  <si>
    <t>Configuración de Xming y XLaunch para ejecución gráfica desde contenedor Docker.</t>
  </si>
  <si>
    <t>Pruebas para garantizar que las interfaces generadas en Tkinter se muestren por el servidor X.</t>
  </si>
  <si>
    <t>Diseño de la estructura de carpetas del proyecto y separacion por modulos: assets, components, utils, etc.</t>
  </si>
  <si>
    <t>Creación de archivos requirements.txt y scripts de arranque para iniciar entorno de desarrollo.</t>
  </si>
  <si>
    <t>Solución de errores en la construcción del contenedor, ajustes en rutas de archivos y permisos.</t>
  </si>
  <si>
    <t>Pruebas completas del flujo de desarrollo: edición de código y visualización en vivo (validación de que los cambios realizados desde VSCode se reflejan al ejecutar en contenedor)</t>
  </si>
  <si>
    <t>Documentación del proceso de configuración paso a paso.
Se elaboró un README con instrucciones para levantar el entorno desde cero.</t>
  </si>
  <si>
    <t>Backup de configuración. Se almacenó la estructura base y configuración validada en el repositorio oficial.</t>
  </si>
  <si>
    <t>Verificación y corrección del entorno Docker + Xming</t>
  </si>
  <si>
    <t>Inicio de desarrollo de interfaces base</t>
  </si>
  <si>
    <t>Modularización de la interfaz y navegación</t>
  </si>
  <si>
    <t>Interacción inicial con gráficos</t>
  </si>
  <si>
    <t>Planificación técnica de funcionalidades futuras</t>
  </si>
  <si>
    <t>Se resolvieron problemas con rutas, permisos y configuración de display para Tkinter en Xming.</t>
  </si>
  <si>
    <t>Diseño inicial de ventana principal del dashboard con Tkinter
Creación de la estructura base (organización por secciones).</t>
  </si>
  <si>
    <t>Se construyeron los primeros elementos visibles: títulos, separadores y placeholders para gráficas.</t>
  </si>
  <si>
    <t>Separación de componentes de la interfaz en módulos independientes y se estructuró el código para facilitar mantenimiento.</t>
  </si>
  <si>
    <t>Se añadieron botones de navegación con lógica básica de cambio de vista (sin datos aún).</t>
  </si>
  <si>
    <t>Pruebas de incrustación de gráficos en Tkinter usando FigureCanvasTkAgg
Se cargó un gráfico de prueba generado por matplotlib directamente en la interfaz.</t>
  </si>
  <si>
    <t>Configuración de redimensionamiento automático y alineación dentro del layout principal.</t>
  </si>
  <si>
    <t>Desarrollo de navegación entre secciones del dashboard</t>
  </si>
  <si>
    <t>Organización del layout dinámico</t>
  </si>
  <si>
    <t>Incorporación de funcionalidades básicas de interacción</t>
  </si>
  <si>
    <t>Estabilización de interacción y navegación</t>
  </si>
  <si>
    <t>Revisión técnica y retroalimentación interna</t>
  </si>
  <si>
    <t>Se configuraron frames intercambiables para simular la navegación entre pantallas: vista general, por clase y detalle.</t>
  </si>
  <si>
    <t>Se probaron cambios de vista en respuesta a eventos y se corrigieron errores de actualización de contenido.</t>
  </si>
  <si>
    <t>Se incorporaron comportamientos para que los componentes se expandan o contraigan correctamente.</t>
  </si>
  <si>
    <t>Se añadieron sidebars y botones para seleccionar superclases o clases específicas.</t>
  </si>
  <si>
    <t>Se conectaron los filtros con los eventos que actualizan el contenido mostrado en pantalla.</t>
  </si>
  <si>
    <t>Se utilizó un conjunto estático de datos para simular distintos comportamientos del dashboard.</t>
  </si>
  <si>
    <t>Se solucionaron errores donde los gráficos no se refrescaban correctamente al cambiar de categoría.</t>
  </si>
  <si>
    <t>Distribución de elementos gráficos en columnas y filas escalables. Ajuste de place() para mejorar el posicionamiento relativo y permitir adaptación del contenido.</t>
  </si>
  <si>
    <t>Conexión de funciones estadísticas a la interfaz</t>
  </si>
  <si>
    <t>Enlace entre filtros y funciones estadísticas</t>
  </si>
  <si>
    <t>Mejora del rendimiento de generación de gráficos</t>
  </si>
  <si>
    <t>Se adaptaron funciones para aceptar datos dinámicos según la vista seleccionada.</t>
  </si>
  <si>
    <t>Cuando el usuario selecciona una superclase o clase, se actualiza automáticamente el gráfico correspondiente.</t>
  </si>
  <si>
    <t>Se trabajó en cerrar gráficos anteriores, evitar superposición y liberar memoria.</t>
  </si>
  <si>
    <t>Se añadieron validaciones para mostrar mensajes o placeholders cuando no hay datos disponibles.</t>
  </si>
  <si>
    <t>Gráfico treemap y gauge para resumen general, gráfico de barras y sunburst para subclases.</t>
  </si>
  <si>
    <t>Se estableció un flujo completo de eventos desde filtro - procesamiento - visualización.</t>
  </si>
  <si>
    <t>Ajustes por retroalimentación técnica</t>
  </si>
  <si>
    <t>Estabilización general del comportamiento de gráficos</t>
  </si>
  <si>
    <t>Consolidación final de funciones refactorizadas</t>
  </si>
  <si>
    <t>Incorporación de múltiples tipos de gráficos (seccion residuos)</t>
  </si>
  <si>
    <t>Incorporación de múltiples tipos de gráficos (seccion reciclabilidad)</t>
  </si>
  <si>
    <t>Validación y cierre de integración funcional (seccion residuos)</t>
  </si>
  <si>
    <t>Validación y cierre de integración funcional (seccion reciclabilidad)</t>
  </si>
  <si>
    <t>Revisión y correccion detallada de títulos, leyendas, escalas y formato de datos en cada gráfico de la seccion de reciclabilidad</t>
  </si>
  <si>
    <t>Se reorganizó el código en archivos específicos por tipo de gráfico y se añadieron mensajes personalizados si no hay información suficiente para generar gráficos.</t>
  </si>
  <si>
    <t>Se realizaron mejoras en la paleta de colores, rotación de etiquetas y padding interno.</t>
  </si>
  <si>
    <t>Se verificó que los datos de cada categoría se reflejen correctamente en los gráficos asignados.</t>
  </si>
  <si>
    <t>Se eliminaron recargas innecesarias y se introdujo lógica condicional para regenerar solo si hay cambios.</t>
  </si>
  <si>
    <t>Verificación de que las gráficas respondan sin errores a cambios consecutivos de filtro o categoría.</t>
  </si>
  <si>
    <t>TOTAL HORAS</t>
  </si>
  <si>
    <t>Reunion para revision, correccion y reemplazo completo de funciones antiguas por versiones modulares ya validadas.</t>
  </si>
  <si>
    <t>Reunion para revisión y correccion detallada de títulos, leyendas, escalas y formato de datos en cada gráfico de la seccion de residuos</t>
  </si>
  <si>
    <t>Reunion donde se revisó el estado actual del prototipo funcional y se recibieron sugerencias de mejora. Se detallaron errores pendientes, mejoras visuales necesarias y nuevas vistas a desarrollar.</t>
  </si>
  <si>
    <t>Reunion para definir la estructura de navegación completa (vistas por clase/subclase) y se elaboró una representación visual de los módulos del sistema.</t>
  </si>
  <si>
    <t>Reunion donde se mostró el rediseño completo, flujos de navegación y justificación de cambios.</t>
  </si>
  <si>
    <t>Se anotaron correcciones menores que quedaron pendientes para integrar al iniciar la siguiente fase. Y se empezaron acciones para las correcciones.</t>
  </si>
  <si>
    <t>Reunion para validación técnica y visual del flujo de navegación antes de la reunión de revisión.</t>
  </si>
  <si>
    <t>Reunion donde se compartió el informe para su validación formal. Se recibieron observaciones menores y confirmación de aceptación general.</t>
  </si>
  <si>
    <t>reunion donde se trato la estructura de tareas semanales e hitos tentativos para cumplir con los entregables.</t>
  </si>
  <si>
    <t>Identificación de qué espera visualizar el usuario final,junto con posibles gráficos (entrega de guia de graficos para el dashboard)</t>
  </si>
  <si>
    <t>Incorporación de gráficos para las vistas detalladas de reciclabilidad.</t>
  </si>
  <si>
    <t>Incorporación de gráficos para las vistas detalladas de residuos.</t>
  </si>
  <si>
    <t>Se conectaron funciones de matplotlib al layout de la ventana principal con "FigureCanvasTkAgg".</t>
  </si>
  <si>
    <t>FECHA INICIO</t>
  </si>
  <si>
    <t>FECHA FIN</t>
  </si>
  <si>
    <t>HORARIO</t>
  </si>
  <si>
    <t>DEPARTAMENTO</t>
  </si>
  <si>
    <t>FUNCIÓN</t>
  </si>
  <si>
    <t>Lunes</t>
  </si>
  <si>
    <t>Martes</t>
  </si>
  <si>
    <t>Miércoles</t>
  </si>
  <si>
    <t>Jueves</t>
  </si>
  <si>
    <t>Viernes</t>
  </si>
  <si>
    <t>Hora entrada</t>
  </si>
  <si>
    <t>Hora almuerzo</t>
  </si>
  <si>
    <t>13:00 - 14:00</t>
  </si>
  <si>
    <t>Hora salida</t>
  </si>
  <si>
    <t>Total horas al dia</t>
  </si>
  <si>
    <t>Lunes (Virtual)</t>
  </si>
  <si>
    <t>Miércoles (Virtual)</t>
  </si>
  <si>
    <t>08:00 - 10:00</t>
  </si>
  <si>
    <t>16:00 - 18:00</t>
  </si>
  <si>
    <t>TECNOLOGIA</t>
  </si>
  <si>
    <t>PASANTE DE DESAROLLO</t>
  </si>
  <si>
    <t>MARTES Y  JUEVES</t>
  </si>
  <si>
    <t>FERIADOS</t>
  </si>
  <si>
    <t>LUNES Y MIERCOLES</t>
  </si>
  <si>
    <t>VIERNES</t>
  </si>
  <si>
    <t>Reunión de bienvenida e inducción general. Lineamientos, políticas, etc.</t>
  </si>
  <si>
    <t>Del 7 al 18 de abril (Previo inicio de clases)</t>
  </si>
  <si>
    <t>Del 21 de abril en adelante hasta finalizar (Post inicio de clases)</t>
  </si>
  <si>
    <t>ACTIVIDADES REALIZADAS EN LAS PASANTIAS</t>
  </si>
  <si>
    <t>DIAS POR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</si>
</sst>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20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20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20" fontId="0" fillId="8" borderId="1" xfId="0" applyNumberForma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top" wrapText="1"/>
    </xf>
    <xf numFmtId="0" fontId="0" fillId="5" borderId="2" xfId="0" applyFill="1" applyBorder="1" applyAlignment="1">
      <alignment vertical="center" wrapText="1"/>
    </xf>
    <xf numFmtId="0" fontId="2" fillId="5" borderId="4" xfId="0" applyFont="1" applyFill="1" applyBorder="1" applyAlignment="1">
      <alignment wrapText="1"/>
    </xf>
    <xf numFmtId="0" fontId="2" fillId="5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E8A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C324-B7BC-4B86-9EE5-BF067769085A}">
  <dimension ref="A1:L144"/>
  <sheetViews>
    <sheetView topLeftCell="A126" zoomScaleNormal="100" workbookViewId="0">
      <selection activeCell="C132" sqref="B103:C136"/>
    </sheetView>
  </sheetViews>
  <sheetFormatPr baseColWidth="10" defaultRowHeight="15" x14ac:dyDescent="0.25"/>
  <cols>
    <col min="1" max="1" width="35.7109375" style="4" customWidth="1"/>
    <col min="2" max="3" width="14.5703125" style="4" customWidth="1"/>
    <col min="4" max="4" width="35.7109375" style="4" customWidth="1"/>
    <col min="5" max="5" width="16" style="4" customWidth="1"/>
    <col min="6" max="6" width="40.5703125" style="5" customWidth="1"/>
    <col min="7" max="8" width="13.42578125" style="4" customWidth="1"/>
    <col min="9" max="10" width="10" style="4" customWidth="1"/>
    <col min="12" max="12" width="4.42578125" customWidth="1"/>
  </cols>
  <sheetData>
    <row r="1" spans="1:12" ht="21" customHeight="1" x14ac:dyDescent="0.25">
      <c r="A1" s="47" t="s">
        <v>214</v>
      </c>
      <c r="B1" s="47"/>
      <c r="C1" s="47"/>
      <c r="D1" s="47"/>
      <c r="E1" s="47"/>
      <c r="F1" s="47"/>
      <c r="G1" s="47"/>
      <c r="H1" s="47"/>
      <c r="I1" s="47"/>
      <c r="J1" s="47"/>
    </row>
    <row r="2" spans="1:12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2" ht="15.75" x14ac:dyDescent="0.25">
      <c r="A3" s="26" t="s">
        <v>186</v>
      </c>
      <c r="B3" s="48">
        <v>45754</v>
      </c>
      <c r="C3" s="48"/>
      <c r="E3" s="51" t="s">
        <v>215</v>
      </c>
      <c r="F3" s="51"/>
    </row>
    <row r="4" spans="1:12" ht="15.75" x14ac:dyDescent="0.25">
      <c r="A4" s="26" t="s">
        <v>187</v>
      </c>
      <c r="B4" s="48">
        <v>45842</v>
      </c>
      <c r="C4" s="48"/>
      <c r="E4" s="40"/>
      <c r="F4" s="41" t="s">
        <v>209</v>
      </c>
    </row>
    <row r="5" spans="1:12" ht="15.75" x14ac:dyDescent="0.25">
      <c r="A5" s="26" t="s">
        <v>188</v>
      </c>
      <c r="B5" s="49" t="s">
        <v>188</v>
      </c>
      <c r="C5" s="49"/>
      <c r="E5" s="42"/>
      <c r="F5" s="41" t="s">
        <v>207</v>
      </c>
    </row>
    <row r="6" spans="1:12" ht="15.75" x14ac:dyDescent="0.25">
      <c r="A6" s="26" t="s">
        <v>189</v>
      </c>
      <c r="B6" s="50" t="s">
        <v>205</v>
      </c>
      <c r="C6" s="50"/>
      <c r="E6" s="43"/>
      <c r="F6" s="41" t="s">
        <v>210</v>
      </c>
    </row>
    <row r="7" spans="1:12" s="1" customFormat="1" ht="15.75" customHeight="1" x14ac:dyDescent="0.25">
      <c r="A7" s="26" t="s">
        <v>190</v>
      </c>
      <c r="B7" s="50" t="s">
        <v>206</v>
      </c>
      <c r="C7" s="50"/>
      <c r="D7" s="4"/>
      <c r="E7" s="44"/>
      <c r="F7" s="41" t="s">
        <v>208</v>
      </c>
      <c r="G7" s="4"/>
      <c r="H7" s="4"/>
      <c r="I7" s="4"/>
      <c r="J7" s="4"/>
      <c r="L7" s="25"/>
    </row>
    <row r="9" spans="1:12" s="4" customFormat="1" ht="30" x14ac:dyDescent="0.25">
      <c r="A9" s="32" t="s">
        <v>9</v>
      </c>
      <c r="B9" s="32" t="s">
        <v>0</v>
      </c>
      <c r="C9" s="32" t="s">
        <v>1</v>
      </c>
      <c r="D9" s="32" t="s">
        <v>2</v>
      </c>
      <c r="E9" s="32" t="s">
        <v>3</v>
      </c>
      <c r="F9" s="32" t="s">
        <v>7</v>
      </c>
      <c r="G9" s="32" t="s">
        <v>4</v>
      </c>
      <c r="H9" s="32" t="s">
        <v>5</v>
      </c>
      <c r="I9" s="32" t="s">
        <v>6</v>
      </c>
      <c r="J9" s="32" t="s">
        <v>8</v>
      </c>
      <c r="L9" s="20"/>
    </row>
    <row r="10" spans="1:12" ht="33.75" customHeight="1" x14ac:dyDescent="0.25">
      <c r="A10" s="50" t="s">
        <v>10</v>
      </c>
      <c r="B10" s="48">
        <v>45754</v>
      </c>
      <c r="C10" s="48">
        <v>45758</v>
      </c>
      <c r="D10" s="45" t="s">
        <v>23</v>
      </c>
      <c r="E10" s="52">
        <v>45754</v>
      </c>
      <c r="F10" s="7" t="s">
        <v>211</v>
      </c>
      <c r="G10" s="8">
        <v>0.375</v>
      </c>
      <c r="H10" s="8">
        <v>0.45833333333333331</v>
      </c>
      <c r="I10" s="6">
        <v>2</v>
      </c>
      <c r="J10" s="45">
        <f>SUM(I10:I11)</f>
        <v>4</v>
      </c>
    </row>
    <row r="11" spans="1:12" ht="40.5" customHeight="1" x14ac:dyDescent="0.25">
      <c r="A11" s="50"/>
      <c r="B11" s="48"/>
      <c r="C11" s="48"/>
      <c r="D11" s="45"/>
      <c r="E11" s="52"/>
      <c r="F11" s="7" t="s">
        <v>33</v>
      </c>
      <c r="G11" s="8">
        <v>0.45833333333333331</v>
      </c>
      <c r="H11" s="8">
        <v>0.54166666666666663</v>
      </c>
      <c r="I11" s="6">
        <v>2</v>
      </c>
      <c r="J11" s="45"/>
    </row>
    <row r="12" spans="1:12" ht="45" x14ac:dyDescent="0.25">
      <c r="A12" s="50"/>
      <c r="B12" s="48"/>
      <c r="C12" s="48"/>
      <c r="D12" s="46" t="s">
        <v>24</v>
      </c>
      <c r="E12" s="53">
        <v>45755</v>
      </c>
      <c r="F12" s="11" t="s">
        <v>28</v>
      </c>
      <c r="G12" s="12">
        <v>0.375</v>
      </c>
      <c r="H12" s="12">
        <v>0.54166666666666663</v>
      </c>
      <c r="I12" s="9">
        <v>4</v>
      </c>
      <c r="J12" s="46">
        <f>SUM(I12:I13)</f>
        <v>6</v>
      </c>
    </row>
    <row r="13" spans="1:12" ht="45" x14ac:dyDescent="0.25">
      <c r="A13" s="50"/>
      <c r="B13" s="48"/>
      <c r="C13" s="48"/>
      <c r="D13" s="46"/>
      <c r="E13" s="53"/>
      <c r="F13" s="11" t="s">
        <v>29</v>
      </c>
      <c r="G13" s="12">
        <v>0.58333333333333337</v>
      </c>
      <c r="H13" s="12">
        <v>0.66666666666666663</v>
      </c>
      <c r="I13" s="9">
        <v>2</v>
      </c>
      <c r="J13" s="46"/>
    </row>
    <row r="14" spans="1:12" ht="39.75" customHeight="1" x14ac:dyDescent="0.25">
      <c r="A14" s="50"/>
      <c r="B14" s="48"/>
      <c r="C14" s="48"/>
      <c r="D14" s="45" t="s">
        <v>25</v>
      </c>
      <c r="E14" s="52">
        <v>45756</v>
      </c>
      <c r="F14" s="7" t="s">
        <v>30</v>
      </c>
      <c r="G14" s="8">
        <v>0.375</v>
      </c>
      <c r="H14" s="8">
        <v>0.45833333333333331</v>
      </c>
      <c r="I14" s="6">
        <v>2</v>
      </c>
      <c r="J14" s="45">
        <f>SUM(I14:I16)</f>
        <v>6</v>
      </c>
    </row>
    <row r="15" spans="1:12" ht="39.75" customHeight="1" x14ac:dyDescent="0.25">
      <c r="A15" s="50"/>
      <c r="B15" s="48"/>
      <c r="C15" s="48"/>
      <c r="D15" s="45"/>
      <c r="E15" s="52"/>
      <c r="F15" s="7" t="s">
        <v>34</v>
      </c>
      <c r="G15" s="8">
        <v>0.45833333333333331</v>
      </c>
      <c r="H15" s="8">
        <v>0.54166666666666663</v>
      </c>
      <c r="I15" s="6">
        <v>2</v>
      </c>
      <c r="J15" s="45"/>
    </row>
    <row r="16" spans="1:12" ht="39.75" customHeight="1" x14ac:dyDescent="0.25">
      <c r="A16" s="50"/>
      <c r="B16" s="48"/>
      <c r="C16" s="48"/>
      <c r="D16" s="45"/>
      <c r="E16" s="52"/>
      <c r="F16" s="7" t="s">
        <v>35</v>
      </c>
      <c r="G16" s="8">
        <v>0.58333333333333337</v>
      </c>
      <c r="H16" s="8">
        <v>0.66666666666666663</v>
      </c>
      <c r="I16" s="6">
        <v>2</v>
      </c>
      <c r="J16" s="45"/>
    </row>
    <row r="17" spans="1:10" ht="64.5" customHeight="1" x14ac:dyDescent="0.25">
      <c r="A17" s="50"/>
      <c r="B17" s="48"/>
      <c r="C17" s="48"/>
      <c r="D17" s="46" t="s">
        <v>26</v>
      </c>
      <c r="E17" s="53">
        <v>45757</v>
      </c>
      <c r="F17" s="11" t="s">
        <v>31</v>
      </c>
      <c r="G17" s="12">
        <v>0.375</v>
      </c>
      <c r="H17" s="12">
        <v>0.54166666666666663</v>
      </c>
      <c r="I17" s="9">
        <v>4</v>
      </c>
      <c r="J17" s="46">
        <f>SUM(I17:I18)</f>
        <v>6</v>
      </c>
    </row>
    <row r="18" spans="1:10" ht="64.5" customHeight="1" x14ac:dyDescent="0.25">
      <c r="A18" s="50"/>
      <c r="B18" s="48"/>
      <c r="C18" s="48"/>
      <c r="D18" s="46"/>
      <c r="E18" s="53"/>
      <c r="F18" s="11" t="s">
        <v>182</v>
      </c>
      <c r="G18" s="12">
        <v>0.58333333333333337</v>
      </c>
      <c r="H18" s="12">
        <v>0.66666666666666663</v>
      </c>
      <c r="I18" s="9">
        <v>2</v>
      </c>
      <c r="J18" s="46"/>
    </row>
    <row r="19" spans="1:10" ht="48.75" customHeight="1" x14ac:dyDescent="0.25">
      <c r="A19" s="50"/>
      <c r="B19" s="48"/>
      <c r="C19" s="48"/>
      <c r="D19" s="63" t="s">
        <v>27</v>
      </c>
      <c r="E19" s="64">
        <v>45758</v>
      </c>
      <c r="F19" s="30" t="s">
        <v>32</v>
      </c>
      <c r="G19" s="31">
        <v>0.375</v>
      </c>
      <c r="H19" s="31">
        <v>0.54166666666666663</v>
      </c>
      <c r="I19" s="28">
        <v>4</v>
      </c>
      <c r="J19" s="63">
        <f>SUM(I19:I20)</f>
        <v>6</v>
      </c>
    </row>
    <row r="20" spans="1:10" ht="48.75" customHeight="1" x14ac:dyDescent="0.25">
      <c r="A20" s="50"/>
      <c r="B20" s="48"/>
      <c r="C20" s="48"/>
      <c r="D20" s="63"/>
      <c r="E20" s="64"/>
      <c r="F20" s="30" t="s">
        <v>181</v>
      </c>
      <c r="G20" s="31">
        <v>0.58333333333333337</v>
      </c>
      <c r="H20" s="31">
        <v>0.66666666666666663</v>
      </c>
      <c r="I20" s="28">
        <v>2</v>
      </c>
      <c r="J20" s="63"/>
    </row>
    <row r="21" spans="1:10" ht="15" customHeight="1" x14ac:dyDescent="0.25">
      <c r="A21" s="33"/>
      <c r="B21" s="34"/>
      <c r="C21" s="34"/>
      <c r="D21" s="35"/>
      <c r="E21" s="35"/>
      <c r="F21" s="36"/>
      <c r="G21" s="34"/>
      <c r="H21" s="34"/>
      <c r="I21" s="34"/>
      <c r="J21" s="37"/>
    </row>
    <row r="22" spans="1:10" s="1" customFormat="1" ht="45" customHeight="1" x14ac:dyDescent="0.25">
      <c r="A22" s="50" t="s">
        <v>11</v>
      </c>
      <c r="B22" s="48">
        <v>45761</v>
      </c>
      <c r="C22" s="48">
        <v>45765</v>
      </c>
      <c r="D22" s="56" t="s">
        <v>36</v>
      </c>
      <c r="E22" s="54">
        <v>45761</v>
      </c>
      <c r="F22" s="7" t="s">
        <v>40</v>
      </c>
      <c r="G22" s="8">
        <v>0.375</v>
      </c>
      <c r="H22" s="8">
        <v>0.45833333333333331</v>
      </c>
      <c r="I22" s="6">
        <v>2</v>
      </c>
      <c r="J22" s="56">
        <f>SUM(I22:I24)</f>
        <v>6</v>
      </c>
    </row>
    <row r="23" spans="1:10" s="1" customFormat="1" ht="45" customHeight="1" x14ac:dyDescent="0.25">
      <c r="A23" s="50"/>
      <c r="B23" s="48"/>
      <c r="C23" s="48"/>
      <c r="D23" s="65"/>
      <c r="E23" s="66"/>
      <c r="F23" s="7" t="s">
        <v>41</v>
      </c>
      <c r="G23" s="8">
        <v>0.45833333333333331</v>
      </c>
      <c r="H23" s="8">
        <v>0.54166666666666663</v>
      </c>
      <c r="I23" s="6">
        <v>2</v>
      </c>
      <c r="J23" s="65"/>
    </row>
    <row r="24" spans="1:10" s="1" customFormat="1" ht="45" customHeight="1" x14ac:dyDescent="0.25">
      <c r="A24" s="50"/>
      <c r="B24" s="48"/>
      <c r="C24" s="48"/>
      <c r="D24" s="57"/>
      <c r="E24" s="55"/>
      <c r="F24" s="7" t="s">
        <v>42</v>
      </c>
      <c r="G24" s="8">
        <v>0.58333333333333337</v>
      </c>
      <c r="H24" s="8">
        <v>0.66666666666666663</v>
      </c>
      <c r="I24" s="6">
        <v>2</v>
      </c>
      <c r="J24" s="57"/>
    </row>
    <row r="25" spans="1:10" s="1" customFormat="1" ht="45" x14ac:dyDescent="0.25">
      <c r="A25" s="50"/>
      <c r="B25" s="48"/>
      <c r="C25" s="48"/>
      <c r="D25" s="58" t="s">
        <v>37</v>
      </c>
      <c r="E25" s="60">
        <v>45762</v>
      </c>
      <c r="F25" s="11" t="s">
        <v>43</v>
      </c>
      <c r="G25" s="12">
        <v>0.375</v>
      </c>
      <c r="H25" s="12">
        <v>0.54166666666666663</v>
      </c>
      <c r="I25" s="9">
        <v>4</v>
      </c>
      <c r="J25" s="58">
        <f>SUM(I25:I26)</f>
        <v>6</v>
      </c>
    </row>
    <row r="26" spans="1:10" s="1" customFormat="1" ht="45" x14ac:dyDescent="0.25">
      <c r="A26" s="50"/>
      <c r="B26" s="48"/>
      <c r="C26" s="48"/>
      <c r="D26" s="59"/>
      <c r="E26" s="61"/>
      <c r="F26" s="11" t="s">
        <v>44</v>
      </c>
      <c r="G26" s="12">
        <v>0.58333333333333337</v>
      </c>
      <c r="H26" s="12">
        <v>0.66666666666666663</v>
      </c>
      <c r="I26" s="9">
        <v>2</v>
      </c>
      <c r="J26" s="59"/>
    </row>
    <row r="27" spans="1:10" s="1" customFormat="1" ht="45" x14ac:dyDescent="0.25">
      <c r="A27" s="50"/>
      <c r="B27" s="48"/>
      <c r="C27" s="48"/>
      <c r="D27" s="56" t="s">
        <v>38</v>
      </c>
      <c r="E27" s="54">
        <v>45763</v>
      </c>
      <c r="F27" s="7" t="s">
        <v>45</v>
      </c>
      <c r="G27" s="8">
        <v>0.375</v>
      </c>
      <c r="H27" s="8">
        <v>0.45833333333333331</v>
      </c>
      <c r="I27" s="6">
        <v>2</v>
      </c>
      <c r="J27" s="56">
        <f>SUM(I27:I28)</f>
        <v>6</v>
      </c>
    </row>
    <row r="28" spans="1:10" s="1" customFormat="1" ht="45" x14ac:dyDescent="0.25">
      <c r="A28" s="50"/>
      <c r="B28" s="48"/>
      <c r="C28" s="48"/>
      <c r="D28" s="57"/>
      <c r="E28" s="55"/>
      <c r="F28" s="7" t="s">
        <v>46</v>
      </c>
      <c r="G28" s="8">
        <v>0.45833333333333331</v>
      </c>
      <c r="H28" s="8">
        <v>0.66666666666666663</v>
      </c>
      <c r="I28" s="6">
        <v>4</v>
      </c>
      <c r="J28" s="57"/>
    </row>
    <row r="29" spans="1:10" s="1" customFormat="1" x14ac:dyDescent="0.25">
      <c r="A29" s="50"/>
      <c r="B29" s="48"/>
      <c r="C29" s="48"/>
      <c r="D29" s="13" t="s">
        <v>39</v>
      </c>
      <c r="E29" s="14">
        <v>45764</v>
      </c>
      <c r="F29" s="16" t="s">
        <v>47</v>
      </c>
      <c r="G29" s="15" t="s">
        <v>48</v>
      </c>
      <c r="H29" s="15" t="s">
        <v>48</v>
      </c>
      <c r="I29" s="13">
        <v>0</v>
      </c>
      <c r="J29" s="13">
        <v>0</v>
      </c>
    </row>
    <row r="30" spans="1:10" s="1" customFormat="1" x14ac:dyDescent="0.25">
      <c r="A30" s="50"/>
      <c r="B30" s="48"/>
      <c r="C30" s="48"/>
      <c r="D30" s="13" t="s">
        <v>39</v>
      </c>
      <c r="E30" s="14">
        <v>45765</v>
      </c>
      <c r="F30" s="16" t="s">
        <v>47</v>
      </c>
      <c r="G30" s="15" t="s">
        <v>48</v>
      </c>
      <c r="H30" s="15" t="s">
        <v>48</v>
      </c>
      <c r="I30" s="13">
        <v>0</v>
      </c>
      <c r="J30" s="13">
        <v>0</v>
      </c>
    </row>
    <row r="31" spans="1:10" ht="15" customHeight="1" x14ac:dyDescent="0.25">
      <c r="A31" s="33"/>
      <c r="B31" s="34"/>
      <c r="C31" s="34"/>
      <c r="D31" s="35"/>
      <c r="E31" s="35"/>
      <c r="F31" s="36"/>
      <c r="G31" s="34"/>
      <c r="H31" s="34"/>
      <c r="I31" s="34"/>
      <c r="J31" s="37"/>
    </row>
    <row r="32" spans="1:10" ht="46.5" customHeight="1" x14ac:dyDescent="0.25">
      <c r="A32" s="50" t="s">
        <v>12</v>
      </c>
      <c r="B32" s="48">
        <v>45768</v>
      </c>
      <c r="C32" s="48">
        <v>45772</v>
      </c>
      <c r="D32" s="45" t="s">
        <v>49</v>
      </c>
      <c r="E32" s="52">
        <v>45768</v>
      </c>
      <c r="F32" s="7" t="s">
        <v>67</v>
      </c>
      <c r="G32" s="8">
        <v>0.33333333333333331</v>
      </c>
      <c r="H32" s="8">
        <v>0.41666666666666669</v>
      </c>
      <c r="I32" s="6">
        <v>2</v>
      </c>
      <c r="J32" s="45">
        <f>SUM(I32:I33)</f>
        <v>4</v>
      </c>
    </row>
    <row r="33" spans="1:10" ht="46.5" customHeight="1" x14ac:dyDescent="0.25">
      <c r="A33" s="50"/>
      <c r="B33" s="50"/>
      <c r="C33" s="50"/>
      <c r="D33" s="45"/>
      <c r="E33" s="52"/>
      <c r="F33" s="7" t="s">
        <v>54</v>
      </c>
      <c r="G33" s="8">
        <v>0.66666666666666663</v>
      </c>
      <c r="H33" s="8">
        <v>0.75</v>
      </c>
      <c r="I33" s="6">
        <v>2</v>
      </c>
      <c r="J33" s="45"/>
    </row>
    <row r="34" spans="1:10" ht="45" x14ac:dyDescent="0.25">
      <c r="A34" s="50"/>
      <c r="B34" s="50"/>
      <c r="C34" s="50"/>
      <c r="D34" s="9" t="s">
        <v>50</v>
      </c>
      <c r="E34" s="10">
        <v>45769</v>
      </c>
      <c r="F34" s="11" t="s">
        <v>55</v>
      </c>
      <c r="G34" s="12">
        <v>0.58333333333333337</v>
      </c>
      <c r="H34" s="12">
        <v>0.75</v>
      </c>
      <c r="I34" s="9">
        <v>4</v>
      </c>
      <c r="J34" s="9">
        <f>SUM(I34:I34)</f>
        <v>4</v>
      </c>
    </row>
    <row r="35" spans="1:10" ht="45" x14ac:dyDescent="0.25">
      <c r="A35" s="50"/>
      <c r="B35" s="50"/>
      <c r="C35" s="50"/>
      <c r="D35" s="45" t="s">
        <v>51</v>
      </c>
      <c r="E35" s="52">
        <v>45770</v>
      </c>
      <c r="F35" s="7" t="s">
        <v>56</v>
      </c>
      <c r="G35" s="8">
        <v>0.33333333333333331</v>
      </c>
      <c r="H35" s="8">
        <v>0.41666666666666669</v>
      </c>
      <c r="I35" s="6">
        <v>2</v>
      </c>
      <c r="J35" s="45">
        <f>SUM(I35:I36)</f>
        <v>4</v>
      </c>
    </row>
    <row r="36" spans="1:10" ht="45" x14ac:dyDescent="0.25">
      <c r="A36" s="50"/>
      <c r="B36" s="50"/>
      <c r="C36" s="50"/>
      <c r="D36" s="45"/>
      <c r="E36" s="52"/>
      <c r="F36" s="7" t="s">
        <v>57</v>
      </c>
      <c r="G36" s="8">
        <v>0.66666666666666663</v>
      </c>
      <c r="H36" s="8">
        <v>0.75</v>
      </c>
      <c r="I36" s="6">
        <v>2</v>
      </c>
      <c r="J36" s="45"/>
    </row>
    <row r="37" spans="1:10" ht="47.25" customHeight="1" x14ac:dyDescent="0.25">
      <c r="A37" s="50"/>
      <c r="B37" s="50"/>
      <c r="C37" s="50"/>
      <c r="D37" s="46" t="s">
        <v>52</v>
      </c>
      <c r="E37" s="53">
        <v>45771</v>
      </c>
      <c r="F37" s="11" t="s">
        <v>58</v>
      </c>
      <c r="G37" s="12">
        <v>0.58333333333333337</v>
      </c>
      <c r="H37" s="12">
        <v>0.66666666666666663</v>
      </c>
      <c r="I37" s="9">
        <v>2</v>
      </c>
      <c r="J37" s="46">
        <f>SUM(I37:I38)</f>
        <v>4</v>
      </c>
    </row>
    <row r="38" spans="1:10" ht="47.25" customHeight="1" x14ac:dyDescent="0.25">
      <c r="A38" s="50"/>
      <c r="B38" s="50"/>
      <c r="C38" s="50"/>
      <c r="D38" s="46"/>
      <c r="E38" s="53"/>
      <c r="F38" s="11" t="s">
        <v>59</v>
      </c>
      <c r="G38" s="12">
        <v>0.66666666666666663</v>
      </c>
      <c r="H38" s="12">
        <v>0.75</v>
      </c>
      <c r="I38" s="9">
        <v>2</v>
      </c>
      <c r="J38" s="46"/>
    </row>
    <row r="39" spans="1:10" ht="52.5" customHeight="1" x14ac:dyDescent="0.25">
      <c r="A39" s="50"/>
      <c r="B39" s="50"/>
      <c r="C39" s="50"/>
      <c r="D39" s="63" t="s">
        <v>53</v>
      </c>
      <c r="E39" s="64">
        <v>45772</v>
      </c>
      <c r="F39" s="30" t="s">
        <v>60</v>
      </c>
      <c r="G39" s="31">
        <v>0.375</v>
      </c>
      <c r="H39" s="31">
        <v>0.5</v>
      </c>
      <c r="I39" s="28">
        <v>3</v>
      </c>
      <c r="J39" s="63">
        <f>SUM(I39:I40)</f>
        <v>4</v>
      </c>
    </row>
    <row r="40" spans="1:10" ht="63" customHeight="1" x14ac:dyDescent="0.25">
      <c r="A40" s="50"/>
      <c r="B40" s="50"/>
      <c r="C40" s="50"/>
      <c r="D40" s="63"/>
      <c r="E40" s="64"/>
      <c r="F40" s="30" t="s">
        <v>180</v>
      </c>
      <c r="G40" s="31">
        <v>0.5</v>
      </c>
      <c r="H40" s="31">
        <v>0.54166666666666663</v>
      </c>
      <c r="I40" s="28">
        <v>1</v>
      </c>
      <c r="J40" s="63"/>
    </row>
    <row r="41" spans="1:10" ht="15" customHeight="1" x14ac:dyDescent="0.25">
      <c r="A41" s="33"/>
      <c r="B41" s="34"/>
      <c r="C41" s="34"/>
      <c r="D41" s="35"/>
      <c r="E41" s="35"/>
      <c r="F41" s="36"/>
      <c r="G41" s="34"/>
      <c r="H41" s="34"/>
      <c r="I41" s="34"/>
      <c r="J41" s="37"/>
    </row>
    <row r="42" spans="1:10" ht="48" customHeight="1" x14ac:dyDescent="0.25">
      <c r="A42" s="50" t="s">
        <v>13</v>
      </c>
      <c r="B42" s="48">
        <v>45775</v>
      </c>
      <c r="C42" s="48">
        <v>45779</v>
      </c>
      <c r="D42" s="45" t="s">
        <v>61</v>
      </c>
      <c r="E42" s="52">
        <v>45775</v>
      </c>
      <c r="F42" s="7" t="s">
        <v>66</v>
      </c>
      <c r="G42" s="8">
        <v>0.33333333333333331</v>
      </c>
      <c r="H42" s="8">
        <v>0.41666666666666669</v>
      </c>
      <c r="I42" s="6">
        <v>2</v>
      </c>
      <c r="J42" s="45">
        <f>SUM(I42:I43)</f>
        <v>4</v>
      </c>
    </row>
    <row r="43" spans="1:10" ht="48" customHeight="1" x14ac:dyDescent="0.25">
      <c r="A43" s="50"/>
      <c r="B43" s="50"/>
      <c r="C43" s="50"/>
      <c r="D43" s="45"/>
      <c r="E43" s="52"/>
      <c r="F43" s="7" t="s">
        <v>68</v>
      </c>
      <c r="G43" s="8">
        <v>0.66666666666666663</v>
      </c>
      <c r="H43" s="8">
        <v>0.75</v>
      </c>
      <c r="I43" s="6">
        <v>2</v>
      </c>
      <c r="J43" s="45"/>
    </row>
    <row r="44" spans="1:10" ht="48.75" customHeight="1" x14ac:dyDescent="0.25">
      <c r="A44" s="50"/>
      <c r="B44" s="50"/>
      <c r="C44" s="50"/>
      <c r="D44" s="9" t="s">
        <v>62</v>
      </c>
      <c r="E44" s="10">
        <v>45776</v>
      </c>
      <c r="F44" s="11" t="s">
        <v>69</v>
      </c>
      <c r="G44" s="12">
        <v>0.58333333333333337</v>
      </c>
      <c r="H44" s="12">
        <v>0.75</v>
      </c>
      <c r="I44" s="9">
        <v>4</v>
      </c>
      <c r="J44" s="9">
        <f>SUM(I44:I44)</f>
        <v>4</v>
      </c>
    </row>
    <row r="45" spans="1:10" ht="33.75" customHeight="1" x14ac:dyDescent="0.25">
      <c r="A45" s="50"/>
      <c r="B45" s="50"/>
      <c r="C45" s="50"/>
      <c r="D45" s="45" t="s">
        <v>63</v>
      </c>
      <c r="E45" s="52">
        <v>45777</v>
      </c>
      <c r="F45" s="7" t="s">
        <v>70</v>
      </c>
      <c r="G45" s="8">
        <v>0.33333333333333331</v>
      </c>
      <c r="H45" s="8">
        <v>0.41666666666666669</v>
      </c>
      <c r="I45" s="6">
        <v>2</v>
      </c>
      <c r="J45" s="45">
        <f>SUM(I45:I47)</f>
        <v>4</v>
      </c>
    </row>
    <row r="46" spans="1:10" ht="33.75" customHeight="1" x14ac:dyDescent="0.25">
      <c r="A46" s="50"/>
      <c r="B46" s="50"/>
      <c r="C46" s="50"/>
      <c r="D46" s="45"/>
      <c r="E46" s="52"/>
      <c r="F46" s="7" t="s">
        <v>71</v>
      </c>
      <c r="G46" s="8">
        <v>0.66666666666666663</v>
      </c>
      <c r="H46" s="8">
        <v>0.70833333333333337</v>
      </c>
      <c r="I46" s="6">
        <v>1</v>
      </c>
      <c r="J46" s="45"/>
    </row>
    <row r="47" spans="1:10" ht="33.75" customHeight="1" x14ac:dyDescent="0.25">
      <c r="A47" s="50"/>
      <c r="B47" s="50"/>
      <c r="C47" s="50"/>
      <c r="D47" s="45"/>
      <c r="E47" s="52"/>
      <c r="F47" s="7" t="s">
        <v>72</v>
      </c>
      <c r="G47" s="8">
        <v>0.70833333333333337</v>
      </c>
      <c r="H47" s="8">
        <v>0.75</v>
      </c>
      <c r="I47" s="6">
        <v>1</v>
      </c>
      <c r="J47" s="45"/>
    </row>
    <row r="48" spans="1:10" ht="47.25" customHeight="1" x14ac:dyDescent="0.25">
      <c r="A48" s="50"/>
      <c r="B48" s="50"/>
      <c r="C48" s="50"/>
      <c r="D48" s="46" t="s">
        <v>64</v>
      </c>
      <c r="E48" s="53">
        <v>45778</v>
      </c>
      <c r="F48" s="11" t="s">
        <v>179</v>
      </c>
      <c r="G48" s="12">
        <v>0.58333333333333337</v>
      </c>
      <c r="H48" s="12">
        <v>0.66666666666666663</v>
      </c>
      <c r="I48" s="9">
        <v>2</v>
      </c>
      <c r="J48" s="46">
        <f>SUM(I48:I49)</f>
        <v>4</v>
      </c>
    </row>
    <row r="49" spans="1:10" ht="47.25" customHeight="1" x14ac:dyDescent="0.25">
      <c r="A49" s="50"/>
      <c r="B49" s="50"/>
      <c r="C49" s="50"/>
      <c r="D49" s="46"/>
      <c r="E49" s="53"/>
      <c r="F49" s="11" t="s">
        <v>73</v>
      </c>
      <c r="G49" s="12">
        <v>0.66666666666666663</v>
      </c>
      <c r="H49" s="12">
        <v>0.75</v>
      </c>
      <c r="I49" s="9">
        <v>2</v>
      </c>
      <c r="J49" s="46"/>
    </row>
    <row r="50" spans="1:10" x14ac:dyDescent="0.25">
      <c r="A50" s="50"/>
      <c r="B50" s="50"/>
      <c r="C50" s="50"/>
      <c r="D50" s="13" t="s">
        <v>65</v>
      </c>
      <c r="E50" s="14">
        <v>45779</v>
      </c>
      <c r="F50" s="16" t="s">
        <v>47</v>
      </c>
      <c r="G50" s="13" t="s">
        <v>48</v>
      </c>
      <c r="H50" s="13" t="s">
        <v>48</v>
      </c>
      <c r="I50" s="13">
        <v>0</v>
      </c>
      <c r="J50" s="13">
        <v>0</v>
      </c>
    </row>
    <row r="51" spans="1:10" x14ac:dyDescent="0.25">
      <c r="A51" s="33"/>
      <c r="B51" s="34"/>
      <c r="C51" s="34"/>
      <c r="D51" s="35"/>
      <c r="E51" s="35"/>
      <c r="F51" s="36"/>
      <c r="G51" s="34"/>
      <c r="H51" s="34"/>
      <c r="I51" s="34"/>
      <c r="J51" s="37"/>
    </row>
    <row r="52" spans="1:10" ht="24" customHeight="1" x14ac:dyDescent="0.25">
      <c r="A52" s="50" t="s">
        <v>14</v>
      </c>
      <c r="B52" s="48">
        <v>45782</v>
      </c>
      <c r="C52" s="48">
        <v>45786</v>
      </c>
      <c r="D52" s="45" t="s">
        <v>74</v>
      </c>
      <c r="E52" s="52">
        <v>45782</v>
      </c>
      <c r="F52" s="62" t="s">
        <v>78</v>
      </c>
      <c r="G52" s="8">
        <v>0.33333333333333331</v>
      </c>
      <c r="H52" s="8">
        <v>0.41666666666666669</v>
      </c>
      <c r="I52" s="6">
        <v>2</v>
      </c>
      <c r="J52" s="46">
        <f>SUM(I52:I53)</f>
        <v>4</v>
      </c>
    </row>
    <row r="53" spans="1:10" ht="24" customHeight="1" x14ac:dyDescent="0.25">
      <c r="A53" s="50"/>
      <c r="B53" s="50"/>
      <c r="C53" s="50"/>
      <c r="D53" s="45"/>
      <c r="E53" s="52"/>
      <c r="F53" s="62"/>
      <c r="G53" s="8">
        <v>0.66666666666666663</v>
      </c>
      <c r="H53" s="8">
        <v>0.75</v>
      </c>
      <c r="I53" s="6">
        <v>2</v>
      </c>
      <c r="J53" s="46"/>
    </row>
    <row r="54" spans="1:10" ht="30" x14ac:dyDescent="0.25">
      <c r="A54" s="50"/>
      <c r="B54" s="50"/>
      <c r="C54" s="50"/>
      <c r="D54" s="46" t="s">
        <v>75</v>
      </c>
      <c r="E54" s="53">
        <v>45783</v>
      </c>
      <c r="F54" s="11" t="s">
        <v>79</v>
      </c>
      <c r="G54" s="12">
        <v>0.58333333333333337</v>
      </c>
      <c r="H54" s="12">
        <v>0.66666666666666663</v>
      </c>
      <c r="I54" s="9">
        <v>2</v>
      </c>
      <c r="J54" s="46">
        <f>SUM(I54:I55)</f>
        <v>4</v>
      </c>
    </row>
    <row r="55" spans="1:10" ht="45" x14ac:dyDescent="0.25">
      <c r="A55" s="50"/>
      <c r="B55" s="50"/>
      <c r="C55" s="50"/>
      <c r="D55" s="46"/>
      <c r="E55" s="53"/>
      <c r="F55" s="11" t="s">
        <v>80</v>
      </c>
      <c r="G55" s="12">
        <v>0.66666666666666663</v>
      </c>
      <c r="H55" s="12">
        <v>0.75</v>
      </c>
      <c r="I55" s="9">
        <v>2</v>
      </c>
      <c r="J55" s="46"/>
    </row>
    <row r="56" spans="1:10" ht="37.5" customHeight="1" x14ac:dyDescent="0.25">
      <c r="A56" s="50"/>
      <c r="B56" s="50"/>
      <c r="C56" s="50"/>
      <c r="D56" s="45" t="s">
        <v>76</v>
      </c>
      <c r="E56" s="52">
        <v>45784</v>
      </c>
      <c r="F56" s="7" t="s">
        <v>81</v>
      </c>
      <c r="G56" s="8">
        <v>0.33333333333333331</v>
      </c>
      <c r="H56" s="8">
        <v>0.41666666666666669</v>
      </c>
      <c r="I56" s="6">
        <v>2</v>
      </c>
      <c r="J56" s="45">
        <f>SUM(I56:I57)</f>
        <v>4</v>
      </c>
    </row>
    <row r="57" spans="1:10" ht="37.5" customHeight="1" x14ac:dyDescent="0.25">
      <c r="A57" s="50"/>
      <c r="B57" s="50"/>
      <c r="C57" s="50"/>
      <c r="D57" s="45"/>
      <c r="E57" s="52"/>
      <c r="F57" s="7" t="s">
        <v>82</v>
      </c>
      <c r="G57" s="8">
        <v>0.66666666666666663</v>
      </c>
      <c r="H57" s="8">
        <v>0.75</v>
      </c>
      <c r="I57" s="6">
        <v>2</v>
      </c>
      <c r="J57" s="45"/>
    </row>
    <row r="58" spans="1:10" ht="63.75" customHeight="1" x14ac:dyDescent="0.25">
      <c r="A58" s="50"/>
      <c r="B58" s="50"/>
      <c r="C58" s="50"/>
      <c r="D58" s="9" t="s">
        <v>83</v>
      </c>
      <c r="E58" s="10">
        <v>45785</v>
      </c>
      <c r="F58" s="11" t="s">
        <v>84</v>
      </c>
      <c r="G58" s="12">
        <v>0.58333333333333337</v>
      </c>
      <c r="H58" s="12">
        <v>0.75</v>
      </c>
      <c r="I58" s="9">
        <v>4</v>
      </c>
      <c r="J58" s="9">
        <f>SUM(I58:I58)</f>
        <v>4</v>
      </c>
    </row>
    <row r="59" spans="1:10" ht="51" customHeight="1" x14ac:dyDescent="0.25">
      <c r="A59" s="50"/>
      <c r="B59" s="50"/>
      <c r="C59" s="50"/>
      <c r="D59" s="63" t="s">
        <v>77</v>
      </c>
      <c r="E59" s="64">
        <v>45786</v>
      </c>
      <c r="F59" s="30" t="s">
        <v>177</v>
      </c>
      <c r="G59" s="31">
        <v>0.375</v>
      </c>
      <c r="H59" s="31">
        <v>0.45833333333333331</v>
      </c>
      <c r="I59" s="28">
        <v>2</v>
      </c>
      <c r="J59" s="63">
        <f>SUM(I59:I60)</f>
        <v>4</v>
      </c>
    </row>
    <row r="60" spans="1:10" ht="51" customHeight="1" x14ac:dyDescent="0.25">
      <c r="A60" s="50"/>
      <c r="B60" s="50"/>
      <c r="C60" s="50"/>
      <c r="D60" s="63"/>
      <c r="E60" s="64"/>
      <c r="F60" s="30" t="s">
        <v>178</v>
      </c>
      <c r="G60" s="31">
        <v>0.45833333333333331</v>
      </c>
      <c r="H60" s="31">
        <v>0.54166666666666663</v>
      </c>
      <c r="I60" s="28">
        <v>2</v>
      </c>
      <c r="J60" s="63"/>
    </row>
    <row r="61" spans="1:10" x14ac:dyDescent="0.25">
      <c r="A61" s="33"/>
      <c r="B61" s="34"/>
      <c r="C61" s="34"/>
      <c r="D61" s="35"/>
      <c r="E61" s="35"/>
      <c r="F61" s="36"/>
      <c r="G61" s="34"/>
      <c r="H61" s="34"/>
      <c r="I61" s="34"/>
      <c r="J61" s="37"/>
    </row>
    <row r="62" spans="1:10" ht="33" customHeight="1" x14ac:dyDescent="0.25">
      <c r="A62" s="50" t="s">
        <v>15</v>
      </c>
      <c r="B62" s="48">
        <v>45789</v>
      </c>
      <c r="C62" s="48">
        <v>45793</v>
      </c>
      <c r="D62" s="45" t="s">
        <v>85</v>
      </c>
      <c r="E62" s="52">
        <v>45789</v>
      </c>
      <c r="F62" s="62" t="s">
        <v>91</v>
      </c>
      <c r="G62" s="8">
        <v>0.33333333333333331</v>
      </c>
      <c r="H62" s="8">
        <v>0.41666666666666669</v>
      </c>
      <c r="I62" s="6">
        <v>2</v>
      </c>
      <c r="J62" s="45">
        <f>SUM(I62:I63)</f>
        <v>4</v>
      </c>
    </row>
    <row r="63" spans="1:10" ht="33" customHeight="1" x14ac:dyDescent="0.25">
      <c r="A63" s="50"/>
      <c r="B63" s="48"/>
      <c r="C63" s="48"/>
      <c r="D63" s="45"/>
      <c r="E63" s="52"/>
      <c r="F63" s="62"/>
      <c r="G63" s="8">
        <v>0.66666666666666663</v>
      </c>
      <c r="H63" s="8">
        <v>0.75</v>
      </c>
      <c r="I63" s="6">
        <v>2</v>
      </c>
      <c r="J63" s="45"/>
    </row>
    <row r="64" spans="1:10" ht="45" x14ac:dyDescent="0.25">
      <c r="A64" s="50"/>
      <c r="B64" s="50"/>
      <c r="C64" s="50"/>
      <c r="D64" s="46" t="s">
        <v>86</v>
      </c>
      <c r="E64" s="53">
        <v>45790</v>
      </c>
      <c r="F64" s="11" t="s">
        <v>90</v>
      </c>
      <c r="G64" s="12">
        <v>0.58333333333333337</v>
      </c>
      <c r="H64" s="12">
        <v>0.66666666666666663</v>
      </c>
      <c r="I64" s="9">
        <v>2</v>
      </c>
      <c r="J64" s="46">
        <f>SUM(I64:I65)</f>
        <v>4</v>
      </c>
    </row>
    <row r="65" spans="1:10" ht="45" x14ac:dyDescent="0.25">
      <c r="A65" s="50"/>
      <c r="B65" s="50"/>
      <c r="C65" s="50"/>
      <c r="D65" s="46"/>
      <c r="E65" s="53"/>
      <c r="F65" s="11" t="s">
        <v>92</v>
      </c>
      <c r="G65" s="12">
        <v>0.66666666666666663</v>
      </c>
      <c r="H65" s="12">
        <v>0.75</v>
      </c>
      <c r="I65" s="9">
        <v>2</v>
      </c>
      <c r="J65" s="46"/>
    </row>
    <row r="66" spans="1:10" ht="45" x14ac:dyDescent="0.25">
      <c r="A66" s="50"/>
      <c r="B66" s="50"/>
      <c r="C66" s="50"/>
      <c r="D66" s="45" t="s">
        <v>87</v>
      </c>
      <c r="E66" s="52">
        <v>45791</v>
      </c>
      <c r="F66" s="7" t="s">
        <v>93</v>
      </c>
      <c r="G66" s="8">
        <v>0.33333333333333331</v>
      </c>
      <c r="H66" s="8">
        <v>0.41666666666666669</v>
      </c>
      <c r="I66" s="6">
        <v>2</v>
      </c>
      <c r="J66" s="45">
        <f>SUM(I66:I67)</f>
        <v>4</v>
      </c>
    </row>
    <row r="67" spans="1:10" ht="45" x14ac:dyDescent="0.25">
      <c r="A67" s="50"/>
      <c r="B67" s="50"/>
      <c r="C67" s="50"/>
      <c r="D67" s="45"/>
      <c r="E67" s="52"/>
      <c r="F67" s="7" t="s">
        <v>94</v>
      </c>
      <c r="G67" s="8">
        <v>0.66666666666666663</v>
      </c>
      <c r="H67" s="8">
        <v>0.75</v>
      </c>
      <c r="I67" s="6">
        <v>2</v>
      </c>
      <c r="J67" s="45"/>
    </row>
    <row r="68" spans="1:10" ht="30" x14ac:dyDescent="0.25">
      <c r="A68" s="50"/>
      <c r="B68" s="50"/>
      <c r="C68" s="50"/>
      <c r="D68" s="46" t="s">
        <v>88</v>
      </c>
      <c r="E68" s="53">
        <v>45792</v>
      </c>
      <c r="F68" s="11" t="s">
        <v>96</v>
      </c>
      <c r="G68" s="12">
        <v>0.58333333333333337</v>
      </c>
      <c r="H68" s="12">
        <v>0.66666666666666663</v>
      </c>
      <c r="I68" s="9">
        <v>2</v>
      </c>
      <c r="J68" s="46">
        <f>SUM(I68:I69)</f>
        <v>4</v>
      </c>
    </row>
    <row r="69" spans="1:10" ht="45" x14ac:dyDescent="0.25">
      <c r="A69" s="50"/>
      <c r="B69" s="50"/>
      <c r="C69" s="50"/>
      <c r="D69" s="46"/>
      <c r="E69" s="53"/>
      <c r="F69" s="11" t="s">
        <v>95</v>
      </c>
      <c r="G69" s="12">
        <v>0.66666666666666663</v>
      </c>
      <c r="H69" s="12">
        <v>0.75</v>
      </c>
      <c r="I69" s="9">
        <v>2</v>
      </c>
      <c r="J69" s="46"/>
    </row>
    <row r="70" spans="1:10" ht="60" x14ac:dyDescent="0.25">
      <c r="A70" s="50"/>
      <c r="B70" s="50"/>
      <c r="C70" s="50"/>
      <c r="D70" s="28" t="s">
        <v>89</v>
      </c>
      <c r="E70" s="29">
        <v>45793</v>
      </c>
      <c r="F70" s="30" t="s">
        <v>97</v>
      </c>
      <c r="G70" s="31">
        <v>0.375</v>
      </c>
      <c r="H70" s="31">
        <v>0.54166666666666663</v>
      </c>
      <c r="I70" s="28">
        <v>4</v>
      </c>
      <c r="J70" s="28">
        <f>SUM(I70)</f>
        <v>4</v>
      </c>
    </row>
    <row r="71" spans="1:10" x14ac:dyDescent="0.25">
      <c r="A71" s="33"/>
      <c r="B71" s="34"/>
      <c r="C71" s="34"/>
      <c r="D71" s="35"/>
      <c r="E71" s="35"/>
      <c r="F71" s="36"/>
      <c r="G71" s="34"/>
      <c r="H71" s="34"/>
      <c r="I71" s="34"/>
      <c r="J71" s="37"/>
    </row>
    <row r="72" spans="1:10" ht="45" x14ac:dyDescent="0.25">
      <c r="A72" s="50" t="s">
        <v>16</v>
      </c>
      <c r="B72" s="48">
        <v>45796</v>
      </c>
      <c r="C72" s="48">
        <v>45800</v>
      </c>
      <c r="D72" s="56" t="s">
        <v>98</v>
      </c>
      <c r="E72" s="54">
        <v>45796</v>
      </c>
      <c r="F72" s="7" t="s">
        <v>102</v>
      </c>
      <c r="G72" s="8">
        <v>0.33333333333333331</v>
      </c>
      <c r="H72" s="8">
        <v>0.41666666666666669</v>
      </c>
      <c r="I72" s="6">
        <v>2</v>
      </c>
      <c r="J72" s="45">
        <f>SUM(I72:I73)</f>
        <v>4</v>
      </c>
    </row>
    <row r="73" spans="1:10" ht="45" x14ac:dyDescent="0.25">
      <c r="A73" s="50"/>
      <c r="B73" s="48"/>
      <c r="C73" s="48"/>
      <c r="D73" s="57"/>
      <c r="E73" s="55"/>
      <c r="F73" s="7" t="s">
        <v>103</v>
      </c>
      <c r="G73" s="8">
        <v>0.66666666666666663</v>
      </c>
      <c r="H73" s="8">
        <v>0.75</v>
      </c>
      <c r="I73" s="6">
        <v>2</v>
      </c>
      <c r="J73" s="45"/>
    </row>
    <row r="74" spans="1:10" ht="45" x14ac:dyDescent="0.25">
      <c r="A74" s="50"/>
      <c r="B74" s="50"/>
      <c r="C74" s="50"/>
      <c r="D74" s="58" t="s">
        <v>99</v>
      </c>
      <c r="E74" s="60">
        <v>45797</v>
      </c>
      <c r="F74" s="11" t="s">
        <v>104</v>
      </c>
      <c r="G74" s="12">
        <v>0.58333333333333337</v>
      </c>
      <c r="H74" s="12">
        <v>0.66666666666666663</v>
      </c>
      <c r="I74" s="9">
        <v>2</v>
      </c>
      <c r="J74" s="46">
        <f>SUM(I74:I75)</f>
        <v>4</v>
      </c>
    </row>
    <row r="75" spans="1:10" ht="60" x14ac:dyDescent="0.25">
      <c r="A75" s="50"/>
      <c r="B75" s="50"/>
      <c r="C75" s="50"/>
      <c r="D75" s="59"/>
      <c r="E75" s="61"/>
      <c r="F75" s="11" t="s">
        <v>105</v>
      </c>
      <c r="G75" s="12">
        <v>0.66666666666666663</v>
      </c>
      <c r="H75" s="12">
        <v>0.75</v>
      </c>
      <c r="I75" s="9">
        <v>2</v>
      </c>
      <c r="J75" s="46"/>
    </row>
    <row r="76" spans="1:10" ht="45" x14ac:dyDescent="0.25">
      <c r="A76" s="50"/>
      <c r="B76" s="50"/>
      <c r="C76" s="50"/>
      <c r="D76" s="56" t="s">
        <v>100</v>
      </c>
      <c r="E76" s="54">
        <v>45798</v>
      </c>
      <c r="F76" s="7" t="s">
        <v>107</v>
      </c>
      <c r="G76" s="8">
        <v>0.33333333333333331</v>
      </c>
      <c r="H76" s="8">
        <v>0.41666666666666669</v>
      </c>
      <c r="I76" s="6">
        <v>2</v>
      </c>
      <c r="J76" s="45">
        <f>SUM(I76:I77)</f>
        <v>4</v>
      </c>
    </row>
    <row r="77" spans="1:10" ht="30" x14ac:dyDescent="0.25">
      <c r="A77" s="50"/>
      <c r="B77" s="50"/>
      <c r="C77" s="50"/>
      <c r="D77" s="57"/>
      <c r="E77" s="55"/>
      <c r="F77" s="7" t="s">
        <v>106</v>
      </c>
      <c r="G77" s="8">
        <v>0.66666666666666663</v>
      </c>
      <c r="H77" s="8">
        <v>0.75</v>
      </c>
      <c r="I77" s="6">
        <v>2</v>
      </c>
      <c r="J77" s="45"/>
    </row>
    <row r="78" spans="1:10" ht="60" x14ac:dyDescent="0.25">
      <c r="A78" s="50"/>
      <c r="B78" s="50"/>
      <c r="C78" s="50"/>
      <c r="D78" s="9" t="s">
        <v>101</v>
      </c>
      <c r="E78" s="10">
        <v>45799</v>
      </c>
      <c r="F78" s="11" t="s">
        <v>108</v>
      </c>
      <c r="G78" s="12">
        <v>0.58333333333333337</v>
      </c>
      <c r="H78" s="12">
        <v>0.75</v>
      </c>
      <c r="I78" s="9">
        <v>4</v>
      </c>
      <c r="J78" s="9">
        <f>SUM(I78:I78)</f>
        <v>4</v>
      </c>
    </row>
    <row r="79" spans="1:10" x14ac:dyDescent="0.25">
      <c r="A79" s="50"/>
      <c r="B79" s="50"/>
      <c r="C79" s="50"/>
      <c r="D79" s="13" t="s">
        <v>65</v>
      </c>
      <c r="E79" s="14">
        <v>45800</v>
      </c>
      <c r="F79" s="16" t="s">
        <v>47</v>
      </c>
      <c r="G79" s="13" t="s">
        <v>48</v>
      </c>
      <c r="H79" s="13" t="s">
        <v>48</v>
      </c>
      <c r="I79" s="13">
        <v>0</v>
      </c>
      <c r="J79" s="13">
        <v>0</v>
      </c>
    </row>
    <row r="80" spans="1:10" x14ac:dyDescent="0.25">
      <c r="A80" s="33"/>
      <c r="B80" s="34"/>
      <c r="C80" s="34"/>
      <c r="D80" s="35"/>
      <c r="E80" s="35"/>
      <c r="F80" s="36"/>
      <c r="G80" s="34"/>
      <c r="H80" s="34"/>
      <c r="I80" s="34"/>
      <c r="J80" s="37"/>
    </row>
    <row r="81" spans="1:10" ht="60" x14ac:dyDescent="0.25">
      <c r="A81" s="50" t="s">
        <v>17</v>
      </c>
      <c r="B81" s="48">
        <v>45803</v>
      </c>
      <c r="C81" s="48">
        <v>45807</v>
      </c>
      <c r="D81" s="45" t="s">
        <v>109</v>
      </c>
      <c r="E81" s="52">
        <v>45803</v>
      </c>
      <c r="F81" s="7" t="s">
        <v>114</v>
      </c>
      <c r="G81" s="8">
        <v>0.33333333333333331</v>
      </c>
      <c r="H81" s="8">
        <v>0.41666666666666669</v>
      </c>
      <c r="I81" s="6">
        <v>2</v>
      </c>
      <c r="J81" s="45">
        <f>SUM(I81:I83)</f>
        <v>4</v>
      </c>
    </row>
    <row r="82" spans="1:10" ht="60" x14ac:dyDescent="0.25">
      <c r="A82" s="50"/>
      <c r="B82" s="48"/>
      <c r="C82" s="48"/>
      <c r="D82" s="45"/>
      <c r="E82" s="52"/>
      <c r="F82" s="7" t="s">
        <v>116</v>
      </c>
      <c r="G82" s="8">
        <v>0.66666666666666663</v>
      </c>
      <c r="H82" s="8">
        <v>0.70833333333333337</v>
      </c>
      <c r="I82" s="6">
        <v>1</v>
      </c>
      <c r="J82" s="45"/>
    </row>
    <row r="83" spans="1:10" ht="45" x14ac:dyDescent="0.25">
      <c r="A83" s="50"/>
      <c r="B83" s="48"/>
      <c r="C83" s="48"/>
      <c r="D83" s="45"/>
      <c r="E83" s="52"/>
      <c r="F83" s="7" t="s">
        <v>115</v>
      </c>
      <c r="G83" s="8">
        <v>0.70833333333333337</v>
      </c>
      <c r="H83" s="8">
        <v>0.75</v>
      </c>
      <c r="I83" s="6">
        <v>1</v>
      </c>
      <c r="J83" s="45"/>
    </row>
    <row r="84" spans="1:10" ht="30" x14ac:dyDescent="0.25">
      <c r="A84" s="50"/>
      <c r="B84" s="48"/>
      <c r="C84" s="48"/>
      <c r="D84" s="46" t="s">
        <v>110</v>
      </c>
      <c r="E84" s="53">
        <v>45804</v>
      </c>
      <c r="F84" s="11" t="s">
        <v>117</v>
      </c>
      <c r="G84" s="12">
        <v>0.58333333333333337</v>
      </c>
      <c r="H84" s="12">
        <v>0.66666666666666663</v>
      </c>
      <c r="I84" s="9">
        <v>2</v>
      </c>
      <c r="J84" s="46">
        <f>SUM(I84:I85)</f>
        <v>4</v>
      </c>
    </row>
    <row r="85" spans="1:10" ht="45" x14ac:dyDescent="0.25">
      <c r="A85" s="50"/>
      <c r="B85" s="48"/>
      <c r="C85" s="48"/>
      <c r="D85" s="46"/>
      <c r="E85" s="53"/>
      <c r="F85" s="11" t="s">
        <v>118</v>
      </c>
      <c r="G85" s="12">
        <v>0.66666666666666663</v>
      </c>
      <c r="H85" s="12">
        <v>0.75</v>
      </c>
      <c r="I85" s="9">
        <v>2</v>
      </c>
      <c r="J85" s="46"/>
    </row>
    <row r="86" spans="1:10" ht="45" x14ac:dyDescent="0.25">
      <c r="A86" s="50"/>
      <c r="B86" s="48"/>
      <c r="C86" s="48"/>
      <c r="D86" s="45" t="s">
        <v>111</v>
      </c>
      <c r="E86" s="52">
        <v>45805</v>
      </c>
      <c r="F86" s="7" t="s">
        <v>119</v>
      </c>
      <c r="G86" s="8">
        <v>0.33333333333333331</v>
      </c>
      <c r="H86" s="8">
        <v>0.41666666666666669</v>
      </c>
      <c r="I86" s="6">
        <v>2</v>
      </c>
      <c r="J86" s="45">
        <f>SUM(I86:I87)</f>
        <v>4</v>
      </c>
    </row>
    <row r="87" spans="1:10" ht="45" x14ac:dyDescent="0.25">
      <c r="A87" s="50"/>
      <c r="B87" s="48"/>
      <c r="C87" s="48"/>
      <c r="D87" s="45"/>
      <c r="E87" s="52"/>
      <c r="F87" s="7" t="s">
        <v>120</v>
      </c>
      <c r="G87" s="8">
        <v>0.66666666666666663</v>
      </c>
      <c r="H87" s="8">
        <v>0.75</v>
      </c>
      <c r="I87" s="6">
        <v>2</v>
      </c>
      <c r="J87" s="45"/>
    </row>
    <row r="88" spans="1:10" ht="78.75" customHeight="1" x14ac:dyDescent="0.25">
      <c r="A88" s="50"/>
      <c r="B88" s="48"/>
      <c r="C88" s="48"/>
      <c r="D88" s="46" t="s">
        <v>112</v>
      </c>
      <c r="E88" s="53">
        <v>45806</v>
      </c>
      <c r="F88" s="11" t="s">
        <v>121</v>
      </c>
      <c r="G88" s="12">
        <v>0.58333333333333337</v>
      </c>
      <c r="H88" s="12">
        <v>0.66666666666666663</v>
      </c>
      <c r="I88" s="9">
        <v>2</v>
      </c>
      <c r="J88" s="46">
        <f>SUM(I88:I89)</f>
        <v>4</v>
      </c>
    </row>
    <row r="89" spans="1:10" ht="78.75" customHeight="1" x14ac:dyDescent="0.25">
      <c r="A89" s="50"/>
      <c r="B89" s="48"/>
      <c r="C89" s="48"/>
      <c r="D89" s="46"/>
      <c r="E89" s="53"/>
      <c r="F89" s="11" t="s">
        <v>122</v>
      </c>
      <c r="G89" s="12">
        <v>0.66666666666666663</v>
      </c>
      <c r="H89" s="12">
        <v>0.75</v>
      </c>
      <c r="I89" s="9">
        <v>2</v>
      </c>
      <c r="J89" s="46"/>
    </row>
    <row r="90" spans="1:10" ht="60" x14ac:dyDescent="0.25">
      <c r="A90" s="50"/>
      <c r="B90" s="48"/>
      <c r="C90" s="48"/>
      <c r="D90" s="63" t="s">
        <v>113</v>
      </c>
      <c r="E90" s="64">
        <v>45807</v>
      </c>
      <c r="F90" s="30" t="s">
        <v>123</v>
      </c>
      <c r="G90" s="31">
        <v>0.375</v>
      </c>
      <c r="H90" s="31">
        <v>0.5</v>
      </c>
      <c r="I90" s="28">
        <v>3</v>
      </c>
      <c r="J90" s="63">
        <f>SUM(I90:I91)</f>
        <v>4</v>
      </c>
    </row>
    <row r="91" spans="1:10" ht="45" x14ac:dyDescent="0.25">
      <c r="A91" s="50"/>
      <c r="B91" s="48"/>
      <c r="C91" s="48"/>
      <c r="D91" s="63"/>
      <c r="E91" s="64"/>
      <c r="F91" s="30" t="s">
        <v>124</v>
      </c>
      <c r="G91" s="31">
        <v>0.5</v>
      </c>
      <c r="H91" s="31">
        <v>0.54166666666666663</v>
      </c>
      <c r="I91" s="28">
        <v>1</v>
      </c>
      <c r="J91" s="63"/>
    </row>
    <row r="92" spans="1:10" x14ac:dyDescent="0.25">
      <c r="A92" s="33"/>
      <c r="B92" s="34"/>
      <c r="C92" s="34"/>
      <c r="D92" s="35"/>
      <c r="E92" s="35"/>
      <c r="F92" s="36"/>
      <c r="G92" s="34"/>
      <c r="H92" s="34"/>
      <c r="I92" s="34"/>
      <c r="J92" s="37"/>
    </row>
    <row r="93" spans="1:10" ht="27.75" customHeight="1" x14ac:dyDescent="0.25">
      <c r="A93" s="50" t="s">
        <v>18</v>
      </c>
      <c r="B93" s="48">
        <v>45810</v>
      </c>
      <c r="C93" s="48">
        <v>45814</v>
      </c>
      <c r="D93" s="45" t="s">
        <v>125</v>
      </c>
      <c r="E93" s="52">
        <v>45810</v>
      </c>
      <c r="F93" s="62" t="s">
        <v>130</v>
      </c>
      <c r="G93" s="8">
        <v>0.33333333333333331</v>
      </c>
      <c r="H93" s="8">
        <v>0.41666666666666669</v>
      </c>
      <c r="I93" s="6">
        <v>2</v>
      </c>
      <c r="J93" s="45">
        <f>SUM(I93:I94)</f>
        <v>4</v>
      </c>
    </row>
    <row r="94" spans="1:10" ht="27.75" customHeight="1" x14ac:dyDescent="0.25">
      <c r="A94" s="50"/>
      <c r="B94" s="48"/>
      <c r="C94" s="48"/>
      <c r="D94" s="45"/>
      <c r="E94" s="52"/>
      <c r="F94" s="62"/>
      <c r="G94" s="8">
        <v>0.66666666666666663</v>
      </c>
      <c r="H94" s="8">
        <v>0.75</v>
      </c>
      <c r="I94" s="6">
        <v>2</v>
      </c>
      <c r="J94" s="45"/>
    </row>
    <row r="95" spans="1:10" ht="60" x14ac:dyDescent="0.25">
      <c r="A95" s="50"/>
      <c r="B95" s="48"/>
      <c r="C95" s="48"/>
      <c r="D95" s="46" t="s">
        <v>126</v>
      </c>
      <c r="E95" s="53">
        <v>45811</v>
      </c>
      <c r="F95" s="11" t="s">
        <v>131</v>
      </c>
      <c r="G95" s="12">
        <v>0.58333333333333337</v>
      </c>
      <c r="H95" s="12">
        <v>0.66666666666666663</v>
      </c>
      <c r="I95" s="9">
        <v>2</v>
      </c>
      <c r="J95" s="46">
        <f>SUM(I95:I96)</f>
        <v>4</v>
      </c>
    </row>
    <row r="96" spans="1:10" ht="45" x14ac:dyDescent="0.25">
      <c r="A96" s="50"/>
      <c r="B96" s="48"/>
      <c r="C96" s="48"/>
      <c r="D96" s="46"/>
      <c r="E96" s="53"/>
      <c r="F96" s="11" t="s">
        <v>132</v>
      </c>
      <c r="G96" s="12">
        <v>0.66666666666666663</v>
      </c>
      <c r="H96" s="12">
        <v>0.75</v>
      </c>
      <c r="I96" s="9">
        <v>2</v>
      </c>
      <c r="J96" s="46"/>
    </row>
    <row r="97" spans="1:10" ht="45" x14ac:dyDescent="0.25">
      <c r="A97" s="50"/>
      <c r="B97" s="48"/>
      <c r="C97" s="48"/>
      <c r="D97" s="45" t="s">
        <v>127</v>
      </c>
      <c r="E97" s="52">
        <v>45812</v>
      </c>
      <c r="F97" s="7" t="s">
        <v>133</v>
      </c>
      <c r="G97" s="8">
        <v>0.33333333333333331</v>
      </c>
      <c r="H97" s="8">
        <v>0.41666666666666669</v>
      </c>
      <c r="I97" s="6">
        <v>2</v>
      </c>
      <c r="J97" s="45">
        <f>SUM(I97:I98)</f>
        <v>4</v>
      </c>
    </row>
    <row r="98" spans="1:10" ht="45" x14ac:dyDescent="0.25">
      <c r="A98" s="50"/>
      <c r="B98" s="48"/>
      <c r="C98" s="48"/>
      <c r="D98" s="45"/>
      <c r="E98" s="52"/>
      <c r="F98" s="7" t="s">
        <v>134</v>
      </c>
      <c r="G98" s="8">
        <v>0.66666666666666663</v>
      </c>
      <c r="H98" s="8">
        <v>0.75</v>
      </c>
      <c r="I98" s="6">
        <v>2</v>
      </c>
      <c r="J98" s="45"/>
    </row>
    <row r="99" spans="1:10" ht="60" x14ac:dyDescent="0.25">
      <c r="A99" s="50"/>
      <c r="B99" s="48"/>
      <c r="C99" s="48"/>
      <c r="D99" s="46" t="s">
        <v>128</v>
      </c>
      <c r="E99" s="53">
        <v>45813</v>
      </c>
      <c r="F99" s="11" t="s">
        <v>135</v>
      </c>
      <c r="G99" s="12">
        <v>0.58333333333333337</v>
      </c>
      <c r="H99" s="12">
        <v>0.66666666666666663</v>
      </c>
      <c r="I99" s="9">
        <v>2</v>
      </c>
      <c r="J99" s="46">
        <f>SUM(I99:I100)</f>
        <v>4</v>
      </c>
    </row>
    <row r="100" spans="1:10" ht="45" x14ac:dyDescent="0.25">
      <c r="A100" s="50"/>
      <c r="B100" s="48"/>
      <c r="C100" s="48"/>
      <c r="D100" s="46"/>
      <c r="E100" s="53"/>
      <c r="F100" s="11" t="s">
        <v>136</v>
      </c>
      <c r="G100" s="12">
        <v>0.66666666666666663</v>
      </c>
      <c r="H100" s="12">
        <v>0.75</v>
      </c>
      <c r="I100" s="9">
        <v>2</v>
      </c>
      <c r="J100" s="46"/>
    </row>
    <row r="101" spans="1:10" ht="75" x14ac:dyDescent="0.25">
      <c r="A101" s="50"/>
      <c r="B101" s="48"/>
      <c r="C101" s="48"/>
      <c r="D101" s="28" t="s">
        <v>129</v>
      </c>
      <c r="E101" s="29">
        <v>45814</v>
      </c>
      <c r="F101" s="30" t="s">
        <v>176</v>
      </c>
      <c r="G101" s="31">
        <v>0.375</v>
      </c>
      <c r="H101" s="31">
        <v>0.54166666666666663</v>
      </c>
      <c r="I101" s="28">
        <v>4</v>
      </c>
      <c r="J101" s="28">
        <f>SUM(I101)</f>
        <v>4</v>
      </c>
    </row>
    <row r="102" spans="1:10" x14ac:dyDescent="0.25">
      <c r="A102" s="33"/>
      <c r="B102" s="34"/>
      <c r="C102" s="34"/>
      <c r="D102" s="35"/>
      <c r="E102" s="35"/>
      <c r="F102" s="36"/>
      <c r="G102" s="34"/>
      <c r="H102" s="34"/>
      <c r="I102" s="34"/>
      <c r="J102" s="37"/>
    </row>
    <row r="103" spans="1:10" ht="49.5" customHeight="1" x14ac:dyDescent="0.25">
      <c r="A103" s="50" t="s">
        <v>19</v>
      </c>
      <c r="B103" s="48">
        <v>45817</v>
      </c>
      <c r="C103" s="48">
        <v>45821</v>
      </c>
      <c r="D103" s="45" t="s">
        <v>137</v>
      </c>
      <c r="E103" s="52">
        <v>45817</v>
      </c>
      <c r="F103" s="7" t="s">
        <v>142</v>
      </c>
      <c r="G103" s="8">
        <v>0.33333333333333331</v>
      </c>
      <c r="H103" s="8">
        <v>0.41666666666666669</v>
      </c>
      <c r="I103" s="6">
        <v>2</v>
      </c>
      <c r="J103" s="45">
        <f>SUM(I103:I104)</f>
        <v>4</v>
      </c>
    </row>
    <row r="104" spans="1:10" ht="49.5" customHeight="1" x14ac:dyDescent="0.25">
      <c r="A104" s="50"/>
      <c r="B104" s="48"/>
      <c r="C104" s="48"/>
      <c r="D104" s="45"/>
      <c r="E104" s="52"/>
      <c r="F104" s="7" t="s">
        <v>143</v>
      </c>
      <c r="G104" s="8">
        <v>0.66666666666666663</v>
      </c>
      <c r="H104" s="8">
        <v>0.75</v>
      </c>
      <c r="I104" s="6">
        <v>2</v>
      </c>
      <c r="J104" s="45"/>
    </row>
    <row r="105" spans="1:10" ht="62.25" customHeight="1" x14ac:dyDescent="0.25">
      <c r="A105" s="50"/>
      <c r="B105" s="48"/>
      <c r="C105" s="48"/>
      <c r="D105" s="46" t="s">
        <v>138</v>
      </c>
      <c r="E105" s="53">
        <v>45818</v>
      </c>
      <c r="F105" s="11" t="s">
        <v>149</v>
      </c>
      <c r="G105" s="12">
        <v>0.58333333333333337</v>
      </c>
      <c r="H105" s="12">
        <v>0.66666666666666663</v>
      </c>
      <c r="I105" s="9">
        <v>2</v>
      </c>
      <c r="J105" s="46">
        <f>SUM(I105:I106)</f>
        <v>4</v>
      </c>
    </row>
    <row r="106" spans="1:10" ht="62.25" customHeight="1" x14ac:dyDescent="0.25">
      <c r="A106" s="50"/>
      <c r="B106" s="48"/>
      <c r="C106" s="48"/>
      <c r="D106" s="46"/>
      <c r="E106" s="53"/>
      <c r="F106" s="11" t="s">
        <v>144</v>
      </c>
      <c r="G106" s="12">
        <v>0.66666666666666663</v>
      </c>
      <c r="H106" s="12">
        <v>0.75</v>
      </c>
      <c r="I106" s="9">
        <v>2</v>
      </c>
      <c r="J106" s="46"/>
    </row>
    <row r="107" spans="1:10" ht="45" customHeight="1" x14ac:dyDescent="0.25">
      <c r="A107" s="50"/>
      <c r="B107" s="48"/>
      <c r="C107" s="48"/>
      <c r="D107" s="45" t="s">
        <v>139</v>
      </c>
      <c r="E107" s="52">
        <v>45819</v>
      </c>
      <c r="F107" s="7" t="s">
        <v>145</v>
      </c>
      <c r="G107" s="8">
        <v>0.33333333333333331</v>
      </c>
      <c r="H107" s="8">
        <v>0.41666666666666669</v>
      </c>
      <c r="I107" s="6">
        <v>2</v>
      </c>
      <c r="J107" s="45">
        <f>SUM(I107:I108)</f>
        <v>4</v>
      </c>
    </row>
    <row r="108" spans="1:10" ht="45" x14ac:dyDescent="0.25">
      <c r="A108" s="50"/>
      <c r="B108" s="48"/>
      <c r="C108" s="48"/>
      <c r="D108" s="45"/>
      <c r="E108" s="52"/>
      <c r="F108" s="7" t="s">
        <v>146</v>
      </c>
      <c r="G108" s="8">
        <v>0.66666666666666663</v>
      </c>
      <c r="H108" s="8">
        <v>0.75</v>
      </c>
      <c r="I108" s="6">
        <v>2</v>
      </c>
      <c r="J108" s="45"/>
    </row>
    <row r="109" spans="1:10" ht="45" x14ac:dyDescent="0.25">
      <c r="A109" s="50"/>
      <c r="B109" s="48"/>
      <c r="C109" s="48"/>
      <c r="D109" s="46" t="s">
        <v>140</v>
      </c>
      <c r="E109" s="53">
        <v>45820</v>
      </c>
      <c r="F109" s="11" t="s">
        <v>147</v>
      </c>
      <c r="G109" s="12">
        <v>0.58333333333333337</v>
      </c>
      <c r="H109" s="12">
        <v>0.66666666666666663</v>
      </c>
      <c r="I109" s="9">
        <v>2</v>
      </c>
      <c r="J109" s="46">
        <f>SUM(I109:I110)</f>
        <v>4</v>
      </c>
    </row>
    <row r="110" spans="1:10" ht="45" x14ac:dyDescent="0.25">
      <c r="A110" s="50"/>
      <c r="B110" s="48"/>
      <c r="C110" s="48"/>
      <c r="D110" s="46"/>
      <c r="E110" s="53"/>
      <c r="F110" s="11" t="s">
        <v>148</v>
      </c>
      <c r="G110" s="12">
        <v>0.66666666666666663</v>
      </c>
      <c r="H110" s="12">
        <v>0.75</v>
      </c>
      <c r="I110" s="9">
        <v>2</v>
      </c>
      <c r="J110" s="46"/>
    </row>
    <row r="111" spans="1:10" ht="75" x14ac:dyDescent="0.25">
      <c r="A111" s="50"/>
      <c r="B111" s="48"/>
      <c r="C111" s="48"/>
      <c r="D111" s="28" t="s">
        <v>141</v>
      </c>
      <c r="E111" s="29">
        <v>45821</v>
      </c>
      <c r="F111" s="30" t="s">
        <v>175</v>
      </c>
      <c r="G111" s="31">
        <v>0.375</v>
      </c>
      <c r="H111" s="31">
        <v>0.54166666666666663</v>
      </c>
      <c r="I111" s="28">
        <v>4</v>
      </c>
      <c r="J111" s="28">
        <f>SUM(I111)</f>
        <v>4</v>
      </c>
    </row>
    <row r="112" spans="1:10" x14ac:dyDescent="0.25">
      <c r="A112" s="33"/>
      <c r="B112" s="34"/>
      <c r="C112" s="34"/>
      <c r="D112" s="35"/>
      <c r="E112" s="35"/>
      <c r="F112" s="36"/>
      <c r="G112" s="34"/>
      <c r="H112" s="34"/>
      <c r="I112" s="34"/>
      <c r="J112" s="37"/>
    </row>
    <row r="113" spans="1:10" ht="45" x14ac:dyDescent="0.25">
      <c r="A113" s="50" t="s">
        <v>20</v>
      </c>
      <c r="B113" s="48">
        <v>45824</v>
      </c>
      <c r="C113" s="48">
        <v>45828</v>
      </c>
      <c r="D113" s="56" t="s">
        <v>150</v>
      </c>
      <c r="E113" s="54">
        <v>45824</v>
      </c>
      <c r="F113" s="7" t="s">
        <v>185</v>
      </c>
      <c r="G113" s="8">
        <v>0.33333333333333331</v>
      </c>
      <c r="H113" s="8">
        <v>0.41666666666666669</v>
      </c>
      <c r="I113" s="6">
        <v>2</v>
      </c>
      <c r="J113" s="45">
        <f>SUM(I113:I114)</f>
        <v>4</v>
      </c>
    </row>
    <row r="114" spans="1:10" ht="30" x14ac:dyDescent="0.25">
      <c r="A114" s="50"/>
      <c r="B114" s="48"/>
      <c r="C114" s="48"/>
      <c r="D114" s="57"/>
      <c r="E114" s="55"/>
      <c r="F114" s="7" t="s">
        <v>153</v>
      </c>
      <c r="G114" s="8">
        <v>0.66666666666666663</v>
      </c>
      <c r="H114" s="8">
        <v>0.75</v>
      </c>
      <c r="I114" s="6">
        <v>2</v>
      </c>
      <c r="J114" s="45"/>
    </row>
    <row r="115" spans="1:10" ht="60" x14ac:dyDescent="0.25">
      <c r="A115" s="50"/>
      <c r="B115" s="48"/>
      <c r="C115" s="48"/>
      <c r="D115" s="58" t="s">
        <v>151</v>
      </c>
      <c r="E115" s="60">
        <v>45825</v>
      </c>
      <c r="F115" s="11" t="s">
        <v>154</v>
      </c>
      <c r="G115" s="12">
        <v>0.58333333333333337</v>
      </c>
      <c r="H115" s="12">
        <v>0.66666666666666663</v>
      </c>
      <c r="I115" s="9">
        <v>2</v>
      </c>
      <c r="J115" s="46">
        <f>SUM(I115:I116)</f>
        <v>4</v>
      </c>
    </row>
    <row r="116" spans="1:10" ht="30" x14ac:dyDescent="0.25">
      <c r="A116" s="50"/>
      <c r="B116" s="48"/>
      <c r="C116" s="48"/>
      <c r="D116" s="59"/>
      <c r="E116" s="61"/>
      <c r="F116" s="11" t="s">
        <v>158</v>
      </c>
      <c r="G116" s="12">
        <v>0.66666666666666663</v>
      </c>
      <c r="H116" s="12">
        <v>0.75</v>
      </c>
      <c r="I116" s="9">
        <v>2</v>
      </c>
      <c r="J116" s="46"/>
    </row>
    <row r="117" spans="1:10" ht="30" x14ac:dyDescent="0.25">
      <c r="A117" s="50"/>
      <c r="B117" s="48"/>
      <c r="C117" s="48"/>
      <c r="D117" s="56" t="s">
        <v>152</v>
      </c>
      <c r="E117" s="54">
        <v>45826</v>
      </c>
      <c r="F117" s="7" t="s">
        <v>155</v>
      </c>
      <c r="G117" s="8">
        <v>0.33333333333333331</v>
      </c>
      <c r="H117" s="8">
        <v>0.41666666666666669</v>
      </c>
      <c r="I117" s="6">
        <v>2</v>
      </c>
      <c r="J117" s="45">
        <f>SUM(I117:I118)</f>
        <v>4</v>
      </c>
    </row>
    <row r="118" spans="1:10" ht="45" x14ac:dyDescent="0.25">
      <c r="A118" s="50"/>
      <c r="B118" s="48"/>
      <c r="C118" s="48"/>
      <c r="D118" s="57"/>
      <c r="E118" s="55"/>
      <c r="F118" s="7" t="s">
        <v>156</v>
      </c>
      <c r="G118" s="8">
        <v>0.66666666666666663</v>
      </c>
      <c r="H118" s="8">
        <v>0.75</v>
      </c>
      <c r="I118" s="6">
        <v>2</v>
      </c>
      <c r="J118" s="45"/>
    </row>
    <row r="119" spans="1:10" ht="45" x14ac:dyDescent="0.25">
      <c r="A119" s="50"/>
      <c r="B119" s="48"/>
      <c r="C119" s="48"/>
      <c r="D119" s="58" t="s">
        <v>162</v>
      </c>
      <c r="E119" s="60">
        <v>45827</v>
      </c>
      <c r="F119" s="11" t="s">
        <v>157</v>
      </c>
      <c r="G119" s="12">
        <v>0.58333333333333337</v>
      </c>
      <c r="H119" s="12">
        <v>0.66666666666666663</v>
      </c>
      <c r="I119" s="9">
        <v>2</v>
      </c>
      <c r="J119" s="46">
        <f>SUM(I119:I120)</f>
        <v>4</v>
      </c>
    </row>
    <row r="120" spans="1:10" ht="30" x14ac:dyDescent="0.25">
      <c r="A120" s="50"/>
      <c r="B120" s="48"/>
      <c r="C120" s="48"/>
      <c r="D120" s="59"/>
      <c r="E120" s="61"/>
      <c r="F120" s="11" t="s">
        <v>184</v>
      </c>
      <c r="G120" s="12">
        <v>0.66666666666666663</v>
      </c>
      <c r="H120" s="12">
        <v>0.75</v>
      </c>
      <c r="I120" s="9">
        <v>2</v>
      </c>
      <c r="J120" s="46"/>
    </row>
    <row r="121" spans="1:10" ht="60" x14ac:dyDescent="0.25">
      <c r="A121" s="50"/>
      <c r="B121" s="48"/>
      <c r="C121" s="48"/>
      <c r="D121" s="28" t="s">
        <v>164</v>
      </c>
      <c r="E121" s="29">
        <v>45828</v>
      </c>
      <c r="F121" s="30" t="s">
        <v>174</v>
      </c>
      <c r="G121" s="31">
        <v>0.375</v>
      </c>
      <c r="H121" s="31">
        <v>0.54166666666666663</v>
      </c>
      <c r="I121" s="28">
        <v>4</v>
      </c>
      <c r="J121" s="28">
        <f>SUM(I121)</f>
        <v>4</v>
      </c>
    </row>
    <row r="122" spans="1:10" x14ac:dyDescent="0.25">
      <c r="A122" s="33"/>
      <c r="B122" s="34"/>
      <c r="C122" s="34"/>
      <c r="D122" s="35"/>
      <c r="E122" s="35"/>
      <c r="F122" s="36"/>
      <c r="G122" s="34"/>
      <c r="H122" s="34"/>
      <c r="I122" s="34"/>
      <c r="J122" s="37"/>
    </row>
    <row r="123" spans="1:10" ht="64.5" customHeight="1" x14ac:dyDescent="0.25">
      <c r="A123" s="50" t="s">
        <v>21</v>
      </c>
      <c r="B123" s="48">
        <v>45831</v>
      </c>
      <c r="C123" s="48">
        <v>45835</v>
      </c>
      <c r="D123" s="45" t="s">
        <v>163</v>
      </c>
      <c r="E123" s="52">
        <v>45831</v>
      </c>
      <c r="F123" s="7" t="s">
        <v>183</v>
      </c>
      <c r="G123" s="8">
        <v>0.33333333333333331</v>
      </c>
      <c r="H123" s="8">
        <v>0.41666666666666669</v>
      </c>
      <c r="I123" s="6">
        <v>2</v>
      </c>
      <c r="J123" s="45">
        <f>SUM(I123:I124)</f>
        <v>4</v>
      </c>
    </row>
    <row r="124" spans="1:10" ht="64.5" customHeight="1" x14ac:dyDescent="0.25">
      <c r="A124" s="50"/>
      <c r="B124" s="48"/>
      <c r="C124" s="48"/>
      <c r="D124" s="45"/>
      <c r="E124" s="52"/>
      <c r="F124" s="7" t="s">
        <v>167</v>
      </c>
      <c r="G124" s="8">
        <v>0.66666666666666663</v>
      </c>
      <c r="H124" s="8">
        <v>0.75</v>
      </c>
      <c r="I124" s="6">
        <v>2</v>
      </c>
      <c r="J124" s="45"/>
    </row>
    <row r="125" spans="1:10" ht="45" x14ac:dyDescent="0.25">
      <c r="A125" s="50"/>
      <c r="B125" s="48"/>
      <c r="C125" s="48"/>
      <c r="D125" s="9" t="s">
        <v>165</v>
      </c>
      <c r="E125" s="10">
        <v>45832</v>
      </c>
      <c r="F125" s="11" t="s">
        <v>166</v>
      </c>
      <c r="G125" s="12">
        <v>0.58333333333333337</v>
      </c>
      <c r="H125" s="12">
        <v>0.75</v>
      </c>
      <c r="I125" s="9">
        <v>4</v>
      </c>
      <c r="J125" s="9">
        <f>SUM(I125)</f>
        <v>4</v>
      </c>
    </row>
    <row r="126" spans="1:10" ht="45" x14ac:dyDescent="0.25">
      <c r="A126" s="50"/>
      <c r="B126" s="48"/>
      <c r="C126" s="48"/>
      <c r="D126" s="45" t="s">
        <v>159</v>
      </c>
      <c r="E126" s="52">
        <v>45833</v>
      </c>
      <c r="F126" s="7" t="s">
        <v>168</v>
      </c>
      <c r="G126" s="8">
        <v>0.33333333333333331</v>
      </c>
      <c r="H126" s="8">
        <v>0.41666666666666669</v>
      </c>
      <c r="I126" s="6">
        <v>2</v>
      </c>
      <c r="J126" s="45">
        <f>SUM(I126:I127)</f>
        <v>4</v>
      </c>
    </row>
    <row r="127" spans="1:10" ht="45" x14ac:dyDescent="0.25">
      <c r="A127" s="50"/>
      <c r="B127" s="48"/>
      <c r="C127" s="48"/>
      <c r="D127" s="45"/>
      <c r="E127" s="52"/>
      <c r="F127" s="7" t="s">
        <v>169</v>
      </c>
      <c r="G127" s="8">
        <v>0.66666666666666663</v>
      </c>
      <c r="H127" s="8">
        <v>0.75</v>
      </c>
      <c r="I127" s="6">
        <v>2</v>
      </c>
      <c r="J127" s="45"/>
    </row>
    <row r="128" spans="1:10" ht="45" x14ac:dyDescent="0.25">
      <c r="A128" s="50"/>
      <c r="B128" s="48"/>
      <c r="C128" s="48"/>
      <c r="D128" s="46" t="s">
        <v>160</v>
      </c>
      <c r="E128" s="53">
        <v>45834</v>
      </c>
      <c r="F128" s="11" t="s">
        <v>170</v>
      </c>
      <c r="G128" s="12">
        <v>0.58333333333333337</v>
      </c>
      <c r="H128" s="12">
        <v>0.66666666666666663</v>
      </c>
      <c r="I128" s="9">
        <v>2</v>
      </c>
      <c r="J128" s="46">
        <f>SUM(I128:I129)</f>
        <v>4</v>
      </c>
    </row>
    <row r="129" spans="1:10" ht="45" x14ac:dyDescent="0.25">
      <c r="A129" s="50"/>
      <c r="B129" s="48"/>
      <c r="C129" s="48"/>
      <c r="D129" s="46"/>
      <c r="E129" s="53"/>
      <c r="F129" s="11" t="s">
        <v>171</v>
      </c>
      <c r="G129" s="12">
        <v>0.66666666666666663</v>
      </c>
      <c r="H129" s="12">
        <v>0.75</v>
      </c>
      <c r="I129" s="9">
        <v>2</v>
      </c>
      <c r="J129" s="46"/>
    </row>
    <row r="130" spans="1:10" ht="45" x14ac:dyDescent="0.25">
      <c r="A130" s="50"/>
      <c r="B130" s="48"/>
      <c r="C130" s="48"/>
      <c r="D130" s="28" t="s">
        <v>161</v>
      </c>
      <c r="E130" s="29">
        <v>45835</v>
      </c>
      <c r="F130" s="30" t="s">
        <v>173</v>
      </c>
      <c r="G130" s="31">
        <v>0.375</v>
      </c>
      <c r="H130" s="31">
        <v>0.54166666666666663</v>
      </c>
      <c r="I130" s="28">
        <v>4</v>
      </c>
      <c r="J130" s="28">
        <f>SUM(I130)</f>
        <v>4</v>
      </c>
    </row>
    <row r="131" spans="1:10" x14ac:dyDescent="0.25">
      <c r="A131" s="33"/>
      <c r="B131" s="34"/>
      <c r="C131" s="34"/>
      <c r="D131" s="35"/>
      <c r="E131" s="35"/>
      <c r="F131" s="36"/>
      <c r="G131" s="34"/>
      <c r="H131" s="34"/>
      <c r="I131" s="34"/>
      <c r="J131" s="37"/>
    </row>
    <row r="132" spans="1:10" x14ac:dyDescent="0.25">
      <c r="A132" s="50" t="s">
        <v>22</v>
      </c>
      <c r="B132" s="48">
        <v>45838</v>
      </c>
      <c r="C132" s="48">
        <v>45842</v>
      </c>
      <c r="D132" s="2"/>
      <c r="E132" s="3">
        <v>45838</v>
      </c>
      <c r="F132" s="18"/>
      <c r="G132" s="19"/>
      <c r="H132" s="19"/>
      <c r="I132" s="19"/>
      <c r="J132" s="2"/>
    </row>
    <row r="133" spans="1:10" x14ac:dyDescent="0.25">
      <c r="A133" s="50"/>
      <c r="B133" s="48"/>
      <c r="C133" s="48"/>
      <c r="D133" s="2"/>
      <c r="E133" s="3">
        <v>45839</v>
      </c>
      <c r="F133" s="18"/>
      <c r="G133" s="19"/>
      <c r="H133" s="19"/>
      <c r="I133" s="19"/>
      <c r="J133" s="2"/>
    </row>
    <row r="134" spans="1:10" x14ac:dyDescent="0.25">
      <c r="A134" s="50"/>
      <c r="B134" s="48"/>
      <c r="C134" s="48"/>
      <c r="D134" s="2"/>
      <c r="E134" s="3">
        <v>45840</v>
      </c>
      <c r="F134" s="18"/>
      <c r="G134" s="19"/>
      <c r="H134" s="19"/>
      <c r="I134" s="19"/>
      <c r="J134" s="2"/>
    </row>
    <row r="135" spans="1:10" x14ac:dyDescent="0.25">
      <c r="A135" s="50"/>
      <c r="B135" s="48"/>
      <c r="C135" s="48"/>
      <c r="D135" s="2"/>
      <c r="E135" s="3">
        <v>45841</v>
      </c>
      <c r="F135" s="18"/>
      <c r="G135" s="19"/>
      <c r="H135" s="19"/>
      <c r="I135" s="19"/>
      <c r="J135" s="2"/>
    </row>
    <row r="136" spans="1:10" x14ac:dyDescent="0.25">
      <c r="A136" s="50"/>
      <c r="B136" s="48"/>
      <c r="C136" s="48"/>
      <c r="D136" s="2"/>
      <c r="E136" s="3">
        <v>45842</v>
      </c>
      <c r="F136" s="18"/>
      <c r="G136" s="19"/>
      <c r="H136" s="19"/>
      <c r="I136" s="19"/>
      <c r="J136" s="2"/>
    </row>
    <row r="137" spans="1:10" x14ac:dyDescent="0.25">
      <c r="A137" s="33"/>
      <c r="B137" s="34"/>
      <c r="C137" s="34"/>
      <c r="D137" s="35"/>
      <c r="E137" s="35"/>
      <c r="F137" s="36"/>
      <c r="G137" s="34"/>
      <c r="H137" s="34"/>
      <c r="I137" s="34"/>
      <c r="J137" s="37"/>
    </row>
    <row r="138" spans="1:10" x14ac:dyDescent="0.25">
      <c r="A138" s="2"/>
      <c r="B138" s="3">
        <v>45845</v>
      </c>
      <c r="C138" s="3">
        <v>45849</v>
      </c>
      <c r="D138" s="2"/>
      <c r="E138" s="2"/>
      <c r="F138" s="18"/>
      <c r="G138" s="19"/>
      <c r="H138" s="19"/>
      <c r="I138" s="2"/>
      <c r="J138" s="2"/>
    </row>
    <row r="139" spans="1:10" ht="30" x14ac:dyDescent="0.25">
      <c r="G139" s="1"/>
      <c r="H139" s="1"/>
      <c r="I139" s="38" t="s">
        <v>172</v>
      </c>
      <c r="J139" s="39">
        <f>SUM(J10:J136)</f>
        <v>238</v>
      </c>
    </row>
    <row r="140" spans="1:10" x14ac:dyDescent="0.25">
      <c r="G140" s="1"/>
      <c r="H140" s="1"/>
      <c r="I140" s="1"/>
    </row>
    <row r="141" spans="1:10" x14ac:dyDescent="0.25">
      <c r="G141" s="1"/>
      <c r="H141" s="1"/>
      <c r="I141" s="1"/>
    </row>
    <row r="142" spans="1:10" x14ac:dyDescent="0.25">
      <c r="G142" s="1"/>
      <c r="H142" s="1"/>
      <c r="I142" s="1"/>
    </row>
    <row r="143" spans="1:10" x14ac:dyDescent="0.25">
      <c r="G143" s="1"/>
      <c r="H143" s="1"/>
      <c r="I143" s="1"/>
    </row>
    <row r="144" spans="1:10" x14ac:dyDescent="0.25">
      <c r="G144" s="1"/>
      <c r="H144" s="1"/>
      <c r="I144" s="1"/>
    </row>
  </sheetData>
  <mergeCells count="187">
    <mergeCell ref="F62:F63"/>
    <mergeCell ref="J72:J73"/>
    <mergeCell ref="J74:J75"/>
    <mergeCell ref="J76:J77"/>
    <mergeCell ref="D72:D73"/>
    <mergeCell ref="E72:E73"/>
    <mergeCell ref="D74:D75"/>
    <mergeCell ref="E74:E75"/>
    <mergeCell ref="J66:J67"/>
    <mergeCell ref="J68:J69"/>
    <mergeCell ref="J62:J63"/>
    <mergeCell ref="J64:J65"/>
    <mergeCell ref="E64:E65"/>
    <mergeCell ref="D52:D53"/>
    <mergeCell ref="E52:E53"/>
    <mergeCell ref="A132:A136"/>
    <mergeCell ref="B132:B136"/>
    <mergeCell ref="C132:C136"/>
    <mergeCell ref="D68:D69"/>
    <mergeCell ref="E68:E69"/>
    <mergeCell ref="D76:D77"/>
    <mergeCell ref="E76:E77"/>
    <mergeCell ref="B103:B111"/>
    <mergeCell ref="C103:C111"/>
    <mergeCell ref="A113:A121"/>
    <mergeCell ref="B113:B121"/>
    <mergeCell ref="C113:C121"/>
    <mergeCell ref="C93:C101"/>
    <mergeCell ref="B93:B101"/>
    <mergeCell ref="A93:A101"/>
    <mergeCell ref="A103:A111"/>
    <mergeCell ref="A72:A79"/>
    <mergeCell ref="B72:B79"/>
    <mergeCell ref="D62:D63"/>
    <mergeCell ref="E62:E63"/>
    <mergeCell ref="F52:F53"/>
    <mergeCell ref="J59:J60"/>
    <mergeCell ref="A52:A60"/>
    <mergeCell ref="B52:B60"/>
    <mergeCell ref="C52:C60"/>
    <mergeCell ref="D54:D55"/>
    <mergeCell ref="E54:E55"/>
    <mergeCell ref="D56:D57"/>
    <mergeCell ref="E56:E57"/>
    <mergeCell ref="D59:D60"/>
    <mergeCell ref="E59:E60"/>
    <mergeCell ref="J56:J57"/>
    <mergeCell ref="J52:J53"/>
    <mergeCell ref="J54:J55"/>
    <mergeCell ref="J42:J43"/>
    <mergeCell ref="J45:J47"/>
    <mergeCell ref="J48:J49"/>
    <mergeCell ref="A42:A50"/>
    <mergeCell ref="B42:B50"/>
    <mergeCell ref="C42:C50"/>
    <mergeCell ref="A32:A40"/>
    <mergeCell ref="B32:B40"/>
    <mergeCell ref="C32:C40"/>
    <mergeCell ref="D42:D43"/>
    <mergeCell ref="E42:E43"/>
    <mergeCell ref="D45:D47"/>
    <mergeCell ref="E45:E47"/>
    <mergeCell ref="D48:D49"/>
    <mergeCell ref="E48:E49"/>
    <mergeCell ref="J32:J33"/>
    <mergeCell ref="J35:J36"/>
    <mergeCell ref="J37:J38"/>
    <mergeCell ref="J39:J40"/>
    <mergeCell ref="D32:D33"/>
    <mergeCell ref="D35:D36"/>
    <mergeCell ref="D37:D38"/>
    <mergeCell ref="D39:D40"/>
    <mergeCell ref="E32:E33"/>
    <mergeCell ref="J25:J26"/>
    <mergeCell ref="J27:J28"/>
    <mergeCell ref="J22:J24"/>
    <mergeCell ref="A22:A30"/>
    <mergeCell ref="B22:B30"/>
    <mergeCell ref="C22:C30"/>
    <mergeCell ref="D22:D24"/>
    <mergeCell ref="E22:E24"/>
    <mergeCell ref="D25:D26"/>
    <mergeCell ref="E25:E26"/>
    <mergeCell ref="D27:D28"/>
    <mergeCell ref="E27:E28"/>
    <mergeCell ref="J10:J11"/>
    <mergeCell ref="J12:J13"/>
    <mergeCell ref="J14:J16"/>
    <mergeCell ref="J17:J18"/>
    <mergeCell ref="J19:J20"/>
    <mergeCell ref="D17:D18"/>
    <mergeCell ref="D19:D20"/>
    <mergeCell ref="E17:E18"/>
    <mergeCell ref="E19:E20"/>
    <mergeCell ref="A81:A91"/>
    <mergeCell ref="B81:B91"/>
    <mergeCell ref="C81:C91"/>
    <mergeCell ref="E90:E91"/>
    <mergeCell ref="D90:D91"/>
    <mergeCell ref="A10:A20"/>
    <mergeCell ref="B10:B20"/>
    <mergeCell ref="C10:C20"/>
    <mergeCell ref="E10:E11"/>
    <mergeCell ref="D12:D13"/>
    <mergeCell ref="E12:E13"/>
    <mergeCell ref="D14:D16"/>
    <mergeCell ref="E14:E16"/>
    <mergeCell ref="D10:D11"/>
    <mergeCell ref="E35:E36"/>
    <mergeCell ref="E37:E38"/>
    <mergeCell ref="E39:E40"/>
    <mergeCell ref="C72:C79"/>
    <mergeCell ref="A62:A70"/>
    <mergeCell ref="B62:B70"/>
    <mergeCell ref="C62:C70"/>
    <mergeCell ref="D66:D67"/>
    <mergeCell ref="E66:E67"/>
    <mergeCell ref="D64:D65"/>
    <mergeCell ref="J81:J83"/>
    <mergeCell ref="J84:J85"/>
    <mergeCell ref="J86:J87"/>
    <mergeCell ref="J88:J89"/>
    <mergeCell ref="J90:J91"/>
    <mergeCell ref="E93:E94"/>
    <mergeCell ref="D93:D94"/>
    <mergeCell ref="D95:D96"/>
    <mergeCell ref="E95:E96"/>
    <mergeCell ref="D81:D83"/>
    <mergeCell ref="E81:E83"/>
    <mergeCell ref="D84:D85"/>
    <mergeCell ref="E84:E85"/>
    <mergeCell ref="D86:D87"/>
    <mergeCell ref="E86:E87"/>
    <mergeCell ref="D88:D89"/>
    <mergeCell ref="E88:E89"/>
    <mergeCell ref="D97:D98"/>
    <mergeCell ref="E97:E98"/>
    <mergeCell ref="D99:D100"/>
    <mergeCell ref="E99:E100"/>
    <mergeCell ref="F93:F94"/>
    <mergeCell ref="J93:J94"/>
    <mergeCell ref="J95:J96"/>
    <mergeCell ref="J97:J98"/>
    <mergeCell ref="J99:J100"/>
    <mergeCell ref="D113:D114"/>
    <mergeCell ref="D115:D116"/>
    <mergeCell ref="E115:E116"/>
    <mergeCell ref="D117:D118"/>
    <mergeCell ref="E117:E118"/>
    <mergeCell ref="D119:D120"/>
    <mergeCell ref="E119:E120"/>
    <mergeCell ref="J103:J104"/>
    <mergeCell ref="J105:J106"/>
    <mergeCell ref="J107:J108"/>
    <mergeCell ref="J109:J110"/>
    <mergeCell ref="D103:D104"/>
    <mergeCell ref="D105:D106"/>
    <mergeCell ref="D107:D108"/>
    <mergeCell ref="D109:D110"/>
    <mergeCell ref="E103:E104"/>
    <mergeCell ref="E105:E106"/>
    <mergeCell ref="E107:E108"/>
    <mergeCell ref="E109:E110"/>
    <mergeCell ref="J123:J124"/>
    <mergeCell ref="J126:J127"/>
    <mergeCell ref="J128:J129"/>
    <mergeCell ref="A1:J1"/>
    <mergeCell ref="B3:C3"/>
    <mergeCell ref="B4:C4"/>
    <mergeCell ref="B5:C5"/>
    <mergeCell ref="B6:C6"/>
    <mergeCell ref="B7:C7"/>
    <mergeCell ref="E3:F3"/>
    <mergeCell ref="D123:D124"/>
    <mergeCell ref="A123:A130"/>
    <mergeCell ref="B123:B130"/>
    <mergeCell ref="C123:C130"/>
    <mergeCell ref="E123:E124"/>
    <mergeCell ref="D126:D127"/>
    <mergeCell ref="E126:E127"/>
    <mergeCell ref="D128:D129"/>
    <mergeCell ref="E128:E129"/>
    <mergeCell ref="J113:J114"/>
    <mergeCell ref="J115:J116"/>
    <mergeCell ref="J117:J118"/>
    <mergeCell ref="J119:J120"/>
    <mergeCell ref="E113:E114"/>
  </mergeCells>
  <hyperlinks>
    <hyperlink ref="B5" location="HORARIO!A1" display="h" xr:uid="{EFDDBB0B-55FA-4110-9F3F-30D0A2910B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D762-DF27-4F0B-B330-C44DD5CEC6C8}">
  <dimension ref="A2:G13"/>
  <sheetViews>
    <sheetView tabSelected="1" workbookViewId="0">
      <selection activeCell="J8" sqref="J8"/>
    </sheetView>
  </sheetViews>
  <sheetFormatPr baseColWidth="10" defaultRowHeight="15" x14ac:dyDescent="0.25"/>
  <cols>
    <col min="2" max="2" width="20.28515625" style="1" customWidth="1"/>
    <col min="3" max="7" width="12.7109375" style="1" customWidth="1"/>
  </cols>
  <sheetData>
    <row r="2" spans="1:7" ht="15" customHeight="1" x14ac:dyDescent="0.25">
      <c r="A2" s="1"/>
      <c r="B2" s="21"/>
      <c r="C2" s="67" t="s">
        <v>212</v>
      </c>
      <c r="D2" s="68"/>
      <c r="E2" s="68"/>
      <c r="F2" s="68"/>
      <c r="G2" s="69"/>
    </row>
    <row r="3" spans="1:7" x14ac:dyDescent="0.25">
      <c r="A3" s="1"/>
      <c r="B3" s="21"/>
      <c r="C3" s="24" t="s">
        <v>191</v>
      </c>
      <c r="D3" s="24" t="s">
        <v>192</v>
      </c>
      <c r="E3" s="24" t="s">
        <v>193</v>
      </c>
      <c r="F3" s="24" t="s">
        <v>194</v>
      </c>
      <c r="G3" s="24" t="s">
        <v>195</v>
      </c>
    </row>
    <row r="4" spans="1:7" s="1" customFormat="1" x14ac:dyDescent="0.25">
      <c r="B4" s="23" t="s">
        <v>196</v>
      </c>
      <c r="C4" s="22">
        <v>0.375</v>
      </c>
      <c r="D4" s="22">
        <v>0.375</v>
      </c>
      <c r="E4" s="22">
        <v>0.375</v>
      </c>
      <c r="F4" s="22">
        <v>0.375</v>
      </c>
      <c r="G4" s="22">
        <v>0.375</v>
      </c>
    </row>
    <row r="5" spans="1:7" s="1" customFormat="1" x14ac:dyDescent="0.25">
      <c r="B5" s="23" t="s">
        <v>197</v>
      </c>
      <c r="C5" s="22" t="s">
        <v>198</v>
      </c>
      <c r="D5" s="22" t="s">
        <v>198</v>
      </c>
      <c r="E5" s="22" t="s">
        <v>198</v>
      </c>
      <c r="F5" s="22" t="s">
        <v>198</v>
      </c>
      <c r="G5" s="22" t="s">
        <v>198</v>
      </c>
    </row>
    <row r="6" spans="1:7" s="1" customFormat="1" x14ac:dyDescent="0.25">
      <c r="B6" s="23" t="s">
        <v>199</v>
      </c>
      <c r="C6" s="22">
        <v>0.66666666666666663</v>
      </c>
      <c r="D6" s="22">
        <v>0.66666666666666663</v>
      </c>
      <c r="E6" s="22">
        <v>0.66666666666666696</v>
      </c>
      <c r="F6" s="22">
        <v>0.66666666666666696</v>
      </c>
      <c r="G6" s="22">
        <v>0.66666666666666696</v>
      </c>
    </row>
    <row r="7" spans="1:7" s="1" customFormat="1" x14ac:dyDescent="0.25">
      <c r="B7" s="23" t="s">
        <v>200</v>
      </c>
      <c r="C7" s="2">
        <v>6</v>
      </c>
      <c r="D7" s="2">
        <v>6</v>
      </c>
      <c r="E7" s="2">
        <v>6</v>
      </c>
      <c r="F7" s="2">
        <v>6</v>
      </c>
      <c r="G7" s="2">
        <v>6</v>
      </c>
    </row>
    <row r="8" spans="1:7" x14ac:dyDescent="0.25">
      <c r="A8" s="1"/>
      <c r="B8" s="21"/>
      <c r="C8" s="17"/>
      <c r="D8" s="17"/>
      <c r="E8" s="17"/>
      <c r="F8" s="17"/>
      <c r="G8" s="17"/>
    </row>
    <row r="9" spans="1:7" ht="15" customHeight="1" x14ac:dyDescent="0.25">
      <c r="A9" s="1"/>
      <c r="B9" s="21"/>
      <c r="C9" s="67" t="s">
        <v>213</v>
      </c>
      <c r="D9" s="68"/>
      <c r="E9" s="68"/>
      <c r="F9" s="68"/>
      <c r="G9" s="69"/>
    </row>
    <row r="10" spans="1:7" ht="30" x14ac:dyDescent="0.25">
      <c r="A10" s="1"/>
      <c r="B10" s="21"/>
      <c r="C10" s="24" t="s">
        <v>201</v>
      </c>
      <c r="D10" s="24" t="s">
        <v>192</v>
      </c>
      <c r="E10" s="24" t="s">
        <v>202</v>
      </c>
      <c r="F10" s="24" t="s">
        <v>194</v>
      </c>
      <c r="G10" s="24" t="s">
        <v>195</v>
      </c>
    </row>
    <row r="11" spans="1:7" s="1" customFormat="1" x14ac:dyDescent="0.25">
      <c r="B11" s="23" t="s">
        <v>196</v>
      </c>
      <c r="C11" s="22" t="s">
        <v>203</v>
      </c>
      <c r="D11" s="22">
        <v>0.58333333333333337</v>
      </c>
      <c r="E11" s="22" t="s">
        <v>203</v>
      </c>
      <c r="F11" s="22">
        <v>0.58333333333333337</v>
      </c>
      <c r="G11" s="22">
        <v>0.375</v>
      </c>
    </row>
    <row r="12" spans="1:7" s="1" customFormat="1" x14ac:dyDescent="0.25">
      <c r="B12" s="23" t="s">
        <v>199</v>
      </c>
      <c r="C12" s="22" t="s">
        <v>204</v>
      </c>
      <c r="D12" s="22">
        <v>0.75</v>
      </c>
      <c r="E12" s="22" t="s">
        <v>204</v>
      </c>
      <c r="F12" s="22">
        <v>0.75</v>
      </c>
      <c r="G12" s="22">
        <v>0.54166666666666663</v>
      </c>
    </row>
    <row r="13" spans="1:7" s="1" customFormat="1" x14ac:dyDescent="0.25">
      <c r="B13" s="23" t="s">
        <v>200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</row>
  </sheetData>
  <mergeCells count="2">
    <mergeCell ref="C2:G2"/>
    <mergeCell ref="C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ACTIVIDADES</vt:lpstr>
      <vt:lpstr>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Condor</dc:creator>
  <cp:lastModifiedBy>Mateo Condor</cp:lastModifiedBy>
  <dcterms:created xsi:type="dcterms:W3CDTF">2025-06-28T18:28:47Z</dcterms:created>
  <dcterms:modified xsi:type="dcterms:W3CDTF">2025-06-29T20:24:25Z</dcterms:modified>
</cp:coreProperties>
</file>